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Проект решения\"/>
    </mc:Choice>
  </mc:AlternateContent>
  <xr:revisionPtr revIDLastSave="0" documentId="13_ncr:1_{4515480B-C8BD-4A73-8E88-34C634E46B1A}" xr6:coauthVersionLast="47" xr6:coauthVersionMax="47" xr10:uidLastSave="{00000000-0000-0000-0000-000000000000}"/>
  <bookViews>
    <workbookView xWindow="780" yWindow="780" windowWidth="18330" windowHeight="14385" xr2:uid="{00000000-000D-0000-FFFF-FFFF00000000}"/>
  </bookViews>
  <sheets>
    <sheet name="Результат" sheetId="1" r:id="rId1"/>
  </sheets>
  <definedNames>
    <definedName name="_xlnm.Print_Titles" localSheetId="0">Результат!$5:$6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1" i="1" s="1"/>
  <c r="G37" i="1"/>
  <c r="G74" i="1" l="1"/>
  <c r="G70" i="1"/>
  <c r="G69" i="1" s="1"/>
  <c r="G60" i="1"/>
  <c r="G56" i="1"/>
  <c r="G62" i="1"/>
  <c r="G42" i="1"/>
  <c r="G33" i="1"/>
  <c r="G39" i="1"/>
  <c r="G38" i="1" l="1"/>
</calcChain>
</file>

<file path=xl/sharedStrings.xml><?xml version="1.0" encoding="utf-8"?>
<sst xmlns="http://schemas.openxmlformats.org/spreadsheetml/2006/main" count="288" uniqueCount="97">
  <si>
    <t>РзПр</t>
  </si>
  <si>
    <t>ЦСР</t>
  </si>
  <si>
    <t>ВР</t>
  </si>
  <si>
    <t>Исполнено</t>
  </si>
  <si>
    <t>ОБЩЕГОСУДАРСТВЕННЫЕ ВОПРОСЫ</t>
  </si>
  <si>
    <t>0100</t>
  </si>
  <si>
    <t>Обеспечение проведения выборов и референдумов</t>
  </si>
  <si>
    <t>0107</t>
  </si>
  <si>
    <t>Иные направления расходов в рамках непрограммного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</si>
  <si>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9910090000</t>
  </si>
  <si>
    <t>Специальные расходы</t>
  </si>
  <si>
    <t>880</t>
  </si>
  <si>
    <t>Другие общегосударственные вопросы</t>
  </si>
  <si>
    <t>0113</t>
  </si>
  <si>
    <t>Закупка товаров, работ и услуг для муниципальных нужд</t>
  </si>
  <si>
    <t>0300120000</t>
  </si>
  <si>
    <t>Прочая закупка товаров, работ и услуг</t>
  </si>
  <si>
    <t>244</t>
  </si>
  <si>
    <t>Иные направления расходов</t>
  </si>
  <si>
    <t>Уплата иных платежей</t>
  </si>
  <si>
    <t>853</t>
  </si>
  <si>
    <t>Закупка энергетических ресурсов</t>
  </si>
  <si>
    <t>247</t>
  </si>
  <si>
    <t>Уплата прочих налогов, сборов</t>
  </si>
  <si>
    <t>852</t>
  </si>
  <si>
    <t>НАЦИОНАЛЬНАЯ ОБОРОНА</t>
  </si>
  <si>
    <t>0200</t>
  </si>
  <si>
    <t>Мобилизационная и вневойсковая подготовка</t>
  </si>
  <si>
    <t>0203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</si>
  <si>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</si>
  <si>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</si>
  <si>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</si>
  <si>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</si>
  <si>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обеспечение выполнения функций органами местного самоуправления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</si>
  <si>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</si>
  <si>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</si>
  <si>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</si>
  <si>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</si>
  <si>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</si>
  <si>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Реализация мероприятий по осуществлению дорожной деятельности в отношении автомобильных дорог общего пользования местного значения Самарской области, в том числе в рамках реализации национального проекта "Инфраструктура для жизни",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</si>
  <si>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ЖИЛИЩНО-КОММУНАЛЬНОЕ ХОЗЯЙСТВО</t>
  </si>
  <si>
    <t>0500</t>
  </si>
  <si>
    <t>Жилищное хозяйство</t>
  </si>
  <si>
    <t>0501</t>
  </si>
  <si>
    <t>5200620000</t>
  </si>
  <si>
    <t>Коммунальное хозяйство</t>
  </si>
  <si>
    <t>0502</t>
  </si>
  <si>
    <t>5200120000</t>
  </si>
  <si>
    <t>Благоустройство</t>
  </si>
  <si>
    <t>0503</t>
  </si>
  <si>
    <t>5300420000</t>
  </si>
  <si>
    <t>КУЛЬТУРА, КИНЕМАТОГРАФИЯ</t>
  </si>
  <si>
    <t>0800</t>
  </si>
  <si>
    <t>Культура</t>
  </si>
  <si>
    <t>0801</t>
  </si>
  <si>
    <t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</si>
  <si>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>8100160000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</si>
  <si>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</si>
  <si>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</si>
  <si>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</si>
  <si>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</si>
  <si>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</si>
  <si>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</si>
  <si>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Иные межбюджетные трансферты</t>
  </si>
  <si>
    <t>540</t>
  </si>
  <si>
    <t>9970078210</t>
  </si>
  <si>
    <t>Код главного распорядителя бюджетных средств</t>
  </si>
  <si>
    <t>Наименование главного распорядителя средств бюджета муниципального образования, раздела, подраздела, целевой статьи (муниципальным программам и непрограммным направлениям деятельности), группы и подгруппы видов расходов</t>
  </si>
  <si>
    <t>Сумма, тыс. рублей</t>
  </si>
  <si>
    <t>в том числе за счет целевых средств других бюджетов бюджетной системы Российской Федерации</t>
  </si>
  <si>
    <t>Функционирование высшего должностного лица субъекта Российской Федерации и муниципального образования</t>
  </si>
  <si>
    <t>Иные выплаты персоналу государственных (муниципальных) органов, за исключением фонда оплаты труда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</si>
  <si>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</si>
  <si>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Субвенции на осуществление первичного воинского учета на территориях, где отсутствуют военные комиссариаты</t>
  </si>
  <si>
    <t>Межбюджетные трансферты, предоставляемые в бюджет муниципального района в соответствии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</si>
  <si>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0102</t>
  </si>
  <si>
    <t>0200111000</t>
  </si>
  <si>
    <t>122</t>
  </si>
  <si>
    <t>0104</t>
  </si>
  <si>
    <t>0200211000</t>
  </si>
  <si>
    <t>0300320000</t>
  </si>
  <si>
    <t>0300490000</t>
  </si>
  <si>
    <t>0200651180</t>
  </si>
  <si>
    <t>9960090000</t>
  </si>
  <si>
    <t>0200578210</t>
  </si>
  <si>
    <t>1400478210</t>
  </si>
  <si>
    <t>Расходы бюджета сельского поселения Красная Горка муниципального района Кинель-Черкасский                                                                                                                                    Самарской области за 2025 год по ведомственной структуре расходов бюджета</t>
  </si>
  <si>
    <t>530</t>
  </si>
  <si>
    <t>Администрация сельского поселения Красная Горка муниципального района Кинель-Черкасский Самарской области</t>
  </si>
  <si>
    <t>49001SД060</t>
  </si>
  <si>
    <t>490049Д100</t>
  </si>
  <si>
    <t>490079Д100</t>
  </si>
  <si>
    <t>Мероприятия, направленные на реализацию инициативного проекта ""Светлые улицы села Красная Горка" - наружное уличное освещение"</t>
  </si>
  <si>
    <t>490089Д204</t>
  </si>
  <si>
    <t>5200378210</t>
  </si>
  <si>
    <t>Межбюджетные трансферты, предоставляемые в бюджет муниципального района в соответствии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поселений, в рамках непрограммных направлений расходов бюджета поселения в области межбюджетных трансфертов общего характера бюджетам бюджетной системы Российской Федерации</t>
  </si>
  <si>
    <t>Приложение 2 к решению Собрания представителей сельского поселения Красная Горка муниципального района Кинель-Черкасский Самарской области от 13.05.2026  №7-1  " Об утвержении годового отчета об исполнении бюджета сельского поселения Красная Горка муниципального района Кинель -Черкасский Самарской области за 2025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</si>
</sst>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wrapText="1"/>
    </xf>
    <xf numFmtId="0" fontId="4" fillId="0" borderId="0" xfId="0" applyFont="1" applyAlignment="1" applyProtection="1">
      <alignment vertical="center" wrapText="1"/>
      <protection hidden="1"/>
    </xf>
    <xf numFmtId="49" fontId="2" fillId="2" borderId="4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2" fillId="2" borderId="16" xfId="0" applyFont="1" applyFill="1" applyBorder="1" applyAlignment="1">
      <alignment horizontal="left" vertical="center"/>
    </xf>
    <xf numFmtId="164" fontId="1" fillId="0" borderId="17" xfId="0" applyNumberFormat="1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vertical="center"/>
    </xf>
    <xf numFmtId="49" fontId="2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right" vertical="center"/>
    </xf>
    <xf numFmtId="164" fontId="1" fillId="0" borderId="2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zoomScale="80" zoomScaleNormal="80" workbookViewId="0">
      <selection activeCell="C1" sqref="C1"/>
    </sheetView>
  </sheetViews>
  <sheetFormatPr defaultColWidth="8.85546875" defaultRowHeight="15.75" x14ac:dyDescent="0.25"/>
  <cols>
    <col min="1" max="1" width="4.85546875" style="1" customWidth="1"/>
    <col min="2" max="2" width="57.28515625" style="7" customWidth="1"/>
    <col min="3" max="3" width="10.42578125" style="1" customWidth="1"/>
    <col min="4" max="4" width="18.28515625" style="1" customWidth="1"/>
    <col min="5" max="5" width="6" style="1" customWidth="1"/>
    <col min="6" max="6" width="15.28515625" style="22" customWidth="1"/>
    <col min="7" max="7" width="14.28515625" style="4" customWidth="1"/>
    <col min="8" max="16384" width="8.85546875" style="1"/>
  </cols>
  <sheetData>
    <row r="1" spans="1:8" ht="196.15" customHeight="1" x14ac:dyDescent="0.25">
      <c r="A1" s="2"/>
      <c r="C1" s="2"/>
      <c r="D1" s="2"/>
      <c r="E1" s="35" t="s">
        <v>96</v>
      </c>
      <c r="F1" s="35"/>
      <c r="G1" s="35"/>
    </row>
    <row r="2" spans="1:8" ht="55.15" customHeight="1" x14ac:dyDescent="0.25">
      <c r="A2" s="36" t="s">
        <v>86</v>
      </c>
      <c r="B2" s="36"/>
      <c r="C2" s="36"/>
      <c r="D2" s="36"/>
      <c r="E2" s="36"/>
      <c r="F2" s="36"/>
      <c r="G2" s="36"/>
      <c r="H2" s="8"/>
    </row>
    <row r="3" spans="1:8" ht="15" customHeight="1" x14ac:dyDescent="0.25">
      <c r="A3" s="2"/>
      <c r="C3" s="2"/>
      <c r="D3" s="2"/>
      <c r="E3" s="2"/>
      <c r="F3" s="17"/>
    </row>
    <row r="4" spans="1:8" ht="10.9" customHeight="1" thickBot="1" x14ac:dyDescent="0.3">
      <c r="A4" s="3"/>
      <c r="C4" s="3"/>
      <c r="D4" s="3"/>
      <c r="E4" s="3"/>
      <c r="F4" s="35"/>
      <c r="G4" s="35"/>
    </row>
    <row r="5" spans="1:8" ht="23.25" customHeight="1" thickBot="1" x14ac:dyDescent="0.3">
      <c r="A5" s="39" t="s">
        <v>66</v>
      </c>
      <c r="B5" s="37" t="s">
        <v>67</v>
      </c>
      <c r="C5" s="43" t="s">
        <v>0</v>
      </c>
      <c r="D5" s="45" t="s">
        <v>1</v>
      </c>
      <c r="E5" s="45" t="s">
        <v>2</v>
      </c>
      <c r="F5" s="41" t="s">
        <v>68</v>
      </c>
      <c r="G5" s="42"/>
    </row>
    <row r="6" spans="1:8" s="5" customFormat="1" ht="174" customHeight="1" thickBot="1" x14ac:dyDescent="0.3">
      <c r="A6" s="40"/>
      <c r="B6" s="38"/>
      <c r="C6" s="44"/>
      <c r="D6" s="46"/>
      <c r="E6" s="46"/>
      <c r="F6" s="18" t="s">
        <v>3</v>
      </c>
      <c r="G6" s="10" t="s">
        <v>69</v>
      </c>
    </row>
    <row r="7" spans="1:8" s="6" customFormat="1" ht="47.25" x14ac:dyDescent="0.25">
      <c r="A7" s="25" t="s">
        <v>87</v>
      </c>
      <c r="B7" s="12" t="s">
        <v>88</v>
      </c>
      <c r="C7" s="11"/>
      <c r="D7" s="11"/>
      <c r="E7" s="11"/>
      <c r="F7" s="19">
        <v>13098.08972</v>
      </c>
      <c r="G7" s="26">
        <v>0</v>
      </c>
    </row>
    <row r="8" spans="1:8" s="6" customFormat="1" x14ac:dyDescent="0.25">
      <c r="A8" s="27" t="s">
        <v>87</v>
      </c>
      <c r="B8" s="13" t="s">
        <v>4</v>
      </c>
      <c r="C8" s="9" t="s">
        <v>5</v>
      </c>
      <c r="D8" s="9"/>
      <c r="E8" s="9"/>
      <c r="F8" s="20">
        <v>3142.36447</v>
      </c>
      <c r="G8" s="26">
        <v>0</v>
      </c>
    </row>
    <row r="9" spans="1:8" s="6" customFormat="1" ht="47.25" x14ac:dyDescent="0.25">
      <c r="A9" s="27" t="s">
        <v>87</v>
      </c>
      <c r="B9" s="13" t="s">
        <v>70</v>
      </c>
      <c r="C9" s="9" t="s">
        <v>75</v>
      </c>
      <c r="D9" s="9"/>
      <c r="E9" s="9"/>
      <c r="F9" s="20">
        <v>1481.7130900000002</v>
      </c>
      <c r="G9" s="26">
        <v>0</v>
      </c>
    </row>
    <row r="10" spans="1:8" s="6" customFormat="1" ht="31.5" x14ac:dyDescent="0.25">
      <c r="A10" s="27" t="s">
        <v>87</v>
      </c>
      <c r="B10" s="13" t="s">
        <v>33</v>
      </c>
      <c r="C10" s="9" t="s">
        <v>75</v>
      </c>
      <c r="D10" s="9" t="s">
        <v>76</v>
      </c>
      <c r="E10" s="9"/>
      <c r="F10" s="20">
        <v>1481.7130900000002</v>
      </c>
      <c r="G10" s="26">
        <v>0</v>
      </c>
    </row>
    <row r="11" spans="1:8" s="6" customFormat="1" ht="31.5" x14ac:dyDescent="0.25">
      <c r="A11" s="28" t="s">
        <v>87</v>
      </c>
      <c r="B11" s="13" t="s">
        <v>29</v>
      </c>
      <c r="C11" s="14" t="s">
        <v>75</v>
      </c>
      <c r="D11" s="14" t="s">
        <v>76</v>
      </c>
      <c r="E11" s="14" t="s">
        <v>30</v>
      </c>
      <c r="F11" s="20">
        <v>1132.72433</v>
      </c>
      <c r="G11" s="26">
        <v>0</v>
      </c>
    </row>
    <row r="12" spans="1:8" s="6" customFormat="1" ht="47.25" x14ac:dyDescent="0.25">
      <c r="A12" s="28" t="s">
        <v>87</v>
      </c>
      <c r="B12" s="13" t="s">
        <v>71</v>
      </c>
      <c r="C12" s="14" t="s">
        <v>75</v>
      </c>
      <c r="D12" s="14" t="s">
        <v>76</v>
      </c>
      <c r="E12" s="14" t="s">
        <v>77</v>
      </c>
      <c r="F12" s="20">
        <v>6</v>
      </c>
      <c r="G12" s="26">
        <v>0</v>
      </c>
    </row>
    <row r="13" spans="1:8" s="6" customFormat="1" ht="63" x14ac:dyDescent="0.25">
      <c r="A13" s="28" t="s">
        <v>87</v>
      </c>
      <c r="B13" s="13" t="s">
        <v>31</v>
      </c>
      <c r="C13" s="14" t="s">
        <v>75</v>
      </c>
      <c r="D13" s="14" t="s">
        <v>76</v>
      </c>
      <c r="E13" s="14" t="s">
        <v>32</v>
      </c>
      <c r="F13" s="20">
        <v>342.98876000000001</v>
      </c>
      <c r="G13" s="26">
        <v>0</v>
      </c>
    </row>
    <row r="14" spans="1:8" s="6" customFormat="1" ht="63" x14ac:dyDescent="0.25">
      <c r="A14" s="27" t="s">
        <v>87</v>
      </c>
      <c r="B14" s="13" t="s">
        <v>72</v>
      </c>
      <c r="C14" s="9" t="s">
        <v>78</v>
      </c>
      <c r="D14" s="9"/>
      <c r="E14" s="9"/>
      <c r="F14" s="20">
        <v>1431.57818</v>
      </c>
      <c r="G14" s="26">
        <v>0</v>
      </c>
    </row>
    <row r="15" spans="1:8" s="6" customFormat="1" ht="31.5" x14ac:dyDescent="0.25">
      <c r="A15" s="27" t="s">
        <v>87</v>
      </c>
      <c r="B15" s="13" t="s">
        <v>33</v>
      </c>
      <c r="C15" s="9" t="s">
        <v>78</v>
      </c>
      <c r="D15" s="9" t="s">
        <v>79</v>
      </c>
      <c r="E15" s="9"/>
      <c r="F15" s="20">
        <v>1431.57818</v>
      </c>
      <c r="G15" s="26">
        <v>0</v>
      </c>
    </row>
    <row r="16" spans="1:8" s="6" customFormat="1" ht="31.5" x14ac:dyDescent="0.25">
      <c r="A16" s="28" t="s">
        <v>87</v>
      </c>
      <c r="B16" s="13" t="s">
        <v>29</v>
      </c>
      <c r="C16" s="14" t="s">
        <v>78</v>
      </c>
      <c r="D16" s="14" t="s">
        <v>79</v>
      </c>
      <c r="E16" s="14" t="s">
        <v>30</v>
      </c>
      <c r="F16" s="20">
        <v>878.34032999999999</v>
      </c>
      <c r="G16" s="26">
        <v>0</v>
      </c>
    </row>
    <row r="17" spans="1:7" s="6" customFormat="1" ht="63" x14ac:dyDescent="0.25">
      <c r="A17" s="28" t="s">
        <v>87</v>
      </c>
      <c r="B17" s="13" t="s">
        <v>31</v>
      </c>
      <c r="C17" s="14" t="s">
        <v>78</v>
      </c>
      <c r="D17" s="14" t="s">
        <v>79</v>
      </c>
      <c r="E17" s="14" t="s">
        <v>32</v>
      </c>
      <c r="F17" s="20">
        <v>258.12895000000003</v>
      </c>
      <c r="G17" s="26">
        <v>0</v>
      </c>
    </row>
    <row r="18" spans="1:7" s="6" customFormat="1" x14ac:dyDescent="0.25">
      <c r="A18" s="28" t="s">
        <v>87</v>
      </c>
      <c r="B18" s="13" t="s">
        <v>16</v>
      </c>
      <c r="C18" s="14" t="s">
        <v>78</v>
      </c>
      <c r="D18" s="14" t="s">
        <v>79</v>
      </c>
      <c r="E18" s="14" t="s">
        <v>17</v>
      </c>
      <c r="F18" s="20">
        <v>108.89700999999999</v>
      </c>
      <c r="G18" s="26">
        <v>0</v>
      </c>
    </row>
    <row r="19" spans="1:7" s="6" customFormat="1" x14ac:dyDescent="0.25">
      <c r="A19" s="28" t="s">
        <v>87</v>
      </c>
      <c r="B19" s="13" t="s">
        <v>21</v>
      </c>
      <c r="C19" s="14" t="s">
        <v>78</v>
      </c>
      <c r="D19" s="14" t="s">
        <v>79</v>
      </c>
      <c r="E19" s="14" t="s">
        <v>22</v>
      </c>
      <c r="F19" s="20">
        <v>184.77589</v>
      </c>
      <c r="G19" s="26">
        <v>0</v>
      </c>
    </row>
    <row r="20" spans="1:7" s="6" customFormat="1" x14ac:dyDescent="0.25">
      <c r="A20" s="28" t="s">
        <v>87</v>
      </c>
      <c r="B20" s="13" t="s">
        <v>23</v>
      </c>
      <c r="C20" s="14" t="s">
        <v>78</v>
      </c>
      <c r="D20" s="14" t="s">
        <v>79</v>
      </c>
      <c r="E20" s="14" t="s">
        <v>24</v>
      </c>
      <c r="F20" s="20">
        <v>1.4359999999999999</v>
      </c>
      <c r="G20" s="26">
        <v>0</v>
      </c>
    </row>
    <row r="21" spans="1:7" s="6" customFormat="1" x14ac:dyDescent="0.25">
      <c r="A21" s="27" t="s">
        <v>87</v>
      </c>
      <c r="B21" s="13" t="s">
        <v>6</v>
      </c>
      <c r="C21" s="9" t="s">
        <v>7</v>
      </c>
      <c r="D21" s="9"/>
      <c r="E21" s="9"/>
      <c r="F21" s="20">
        <v>150.19639999999998</v>
      </c>
      <c r="G21" s="26">
        <v>0</v>
      </c>
    </row>
    <row r="22" spans="1:7" s="6" customFormat="1" ht="94.5" x14ac:dyDescent="0.25">
      <c r="A22" s="27" t="s">
        <v>87</v>
      </c>
      <c r="B22" s="13" t="s">
        <v>8</v>
      </c>
      <c r="C22" s="9" t="s">
        <v>7</v>
      </c>
      <c r="D22" s="9" t="s">
        <v>9</v>
      </c>
      <c r="E22" s="9"/>
      <c r="F22" s="20">
        <v>150.19639999999998</v>
      </c>
      <c r="G22" s="26">
        <v>0</v>
      </c>
    </row>
    <row r="23" spans="1:7" s="6" customFormat="1" x14ac:dyDescent="0.25">
      <c r="A23" s="28" t="s">
        <v>87</v>
      </c>
      <c r="B23" s="13" t="s">
        <v>10</v>
      </c>
      <c r="C23" s="14" t="s">
        <v>7</v>
      </c>
      <c r="D23" s="14" t="s">
        <v>9</v>
      </c>
      <c r="E23" s="14" t="s">
        <v>11</v>
      </c>
      <c r="F23" s="20">
        <v>150.19639999999998</v>
      </c>
      <c r="G23" s="26">
        <v>0</v>
      </c>
    </row>
    <row r="24" spans="1:7" s="6" customFormat="1" x14ac:dyDescent="0.25">
      <c r="A24" s="27" t="s">
        <v>87</v>
      </c>
      <c r="B24" s="13" t="s">
        <v>12</v>
      </c>
      <c r="C24" s="9" t="s">
        <v>13</v>
      </c>
      <c r="D24" s="9"/>
      <c r="E24" s="9"/>
      <c r="F24" s="20">
        <v>78.876800000000003</v>
      </c>
      <c r="G24" s="26">
        <v>0</v>
      </c>
    </row>
    <row r="25" spans="1:7" s="6" customFormat="1" ht="31.5" x14ac:dyDescent="0.25">
      <c r="A25" s="27" t="s">
        <v>87</v>
      </c>
      <c r="B25" s="13" t="s">
        <v>14</v>
      </c>
      <c r="C25" s="9" t="s">
        <v>13</v>
      </c>
      <c r="D25" s="9" t="s">
        <v>15</v>
      </c>
      <c r="E25" s="9"/>
      <c r="F25" s="20">
        <v>12.876799999999999</v>
      </c>
      <c r="G25" s="26">
        <v>0</v>
      </c>
    </row>
    <row r="26" spans="1:7" s="6" customFormat="1" x14ac:dyDescent="0.25">
      <c r="A26" s="28" t="s">
        <v>87</v>
      </c>
      <c r="B26" s="13" t="s">
        <v>16</v>
      </c>
      <c r="C26" s="14" t="s">
        <v>13</v>
      </c>
      <c r="D26" s="14" t="s">
        <v>15</v>
      </c>
      <c r="E26" s="14" t="s">
        <v>17</v>
      </c>
      <c r="F26" s="20">
        <v>12.876799999999999</v>
      </c>
      <c r="G26" s="26">
        <v>0</v>
      </c>
    </row>
    <row r="27" spans="1:7" s="6" customFormat="1" ht="31.5" x14ac:dyDescent="0.25">
      <c r="A27" s="27" t="s">
        <v>87</v>
      </c>
      <c r="B27" s="13" t="s">
        <v>14</v>
      </c>
      <c r="C27" s="9" t="s">
        <v>13</v>
      </c>
      <c r="D27" s="9" t="s">
        <v>80</v>
      </c>
      <c r="E27" s="9"/>
      <c r="F27" s="20">
        <v>63</v>
      </c>
      <c r="G27" s="26">
        <v>0</v>
      </c>
    </row>
    <row r="28" spans="1:7" s="6" customFormat="1" x14ac:dyDescent="0.25">
      <c r="A28" s="28" t="s">
        <v>87</v>
      </c>
      <c r="B28" s="13" t="s">
        <v>16</v>
      </c>
      <c r="C28" s="14" t="s">
        <v>13</v>
      </c>
      <c r="D28" s="14" t="s">
        <v>80</v>
      </c>
      <c r="E28" s="14" t="s">
        <v>17</v>
      </c>
      <c r="F28" s="20">
        <v>63</v>
      </c>
      <c r="G28" s="26">
        <v>0</v>
      </c>
    </row>
    <row r="29" spans="1:7" s="6" customFormat="1" x14ac:dyDescent="0.25">
      <c r="A29" s="27" t="s">
        <v>87</v>
      </c>
      <c r="B29" s="13" t="s">
        <v>18</v>
      </c>
      <c r="C29" s="9" t="s">
        <v>13</v>
      </c>
      <c r="D29" s="9" t="s">
        <v>81</v>
      </c>
      <c r="E29" s="9"/>
      <c r="F29" s="20">
        <v>3</v>
      </c>
      <c r="G29" s="26">
        <v>0</v>
      </c>
    </row>
    <row r="30" spans="1:7" s="6" customFormat="1" x14ac:dyDescent="0.25">
      <c r="A30" s="28" t="s">
        <v>87</v>
      </c>
      <c r="B30" s="13" t="s">
        <v>19</v>
      </c>
      <c r="C30" s="14" t="s">
        <v>13</v>
      </c>
      <c r="D30" s="14" t="s">
        <v>81</v>
      </c>
      <c r="E30" s="14" t="s">
        <v>20</v>
      </c>
      <c r="F30" s="20">
        <v>3</v>
      </c>
      <c r="G30" s="26">
        <v>0</v>
      </c>
    </row>
    <row r="31" spans="1:7" s="6" customFormat="1" x14ac:dyDescent="0.25">
      <c r="A31" s="27" t="s">
        <v>87</v>
      </c>
      <c r="B31" s="13" t="s">
        <v>25</v>
      </c>
      <c r="C31" s="9" t="s">
        <v>26</v>
      </c>
      <c r="D31" s="9"/>
      <c r="E31" s="9"/>
      <c r="F31" s="20">
        <v>166.20500000000001</v>
      </c>
      <c r="G31" s="26">
        <f>G32</f>
        <v>166.2</v>
      </c>
    </row>
    <row r="32" spans="1:7" s="6" customFormat="1" x14ac:dyDescent="0.25">
      <c r="A32" s="27" t="s">
        <v>87</v>
      </c>
      <c r="B32" s="13" t="s">
        <v>27</v>
      </c>
      <c r="C32" s="9" t="s">
        <v>28</v>
      </c>
      <c r="D32" s="9"/>
      <c r="E32" s="9"/>
      <c r="F32" s="20">
        <v>166.20500000000001</v>
      </c>
      <c r="G32" s="26">
        <f>G34+G35+G36</f>
        <v>166.2</v>
      </c>
    </row>
    <row r="33" spans="1:7" s="6" customFormat="1" ht="47.25" x14ac:dyDescent="0.25">
      <c r="A33" s="27" t="s">
        <v>87</v>
      </c>
      <c r="B33" s="13" t="s">
        <v>73</v>
      </c>
      <c r="C33" s="9" t="s">
        <v>28</v>
      </c>
      <c r="D33" s="9" t="s">
        <v>82</v>
      </c>
      <c r="E33" s="9"/>
      <c r="F33" s="20">
        <v>166.20500000000001</v>
      </c>
      <c r="G33" s="26">
        <f>G34</f>
        <v>77.8</v>
      </c>
    </row>
    <row r="34" spans="1:7" s="6" customFormat="1" ht="31.5" x14ac:dyDescent="0.25">
      <c r="A34" s="28" t="s">
        <v>87</v>
      </c>
      <c r="B34" s="13" t="s">
        <v>29</v>
      </c>
      <c r="C34" s="14" t="s">
        <v>28</v>
      </c>
      <c r="D34" s="14" t="s">
        <v>82</v>
      </c>
      <c r="E34" s="14" t="s">
        <v>30</v>
      </c>
      <c r="F34" s="20">
        <v>77.761610000000005</v>
      </c>
      <c r="G34" s="26">
        <v>77.8</v>
      </c>
    </row>
    <row r="35" spans="1:7" s="6" customFormat="1" ht="63" x14ac:dyDescent="0.25">
      <c r="A35" s="28" t="s">
        <v>87</v>
      </c>
      <c r="B35" s="13" t="s">
        <v>31</v>
      </c>
      <c r="C35" s="14" t="s">
        <v>28</v>
      </c>
      <c r="D35" s="14" t="s">
        <v>82</v>
      </c>
      <c r="E35" s="14" t="s">
        <v>32</v>
      </c>
      <c r="F35" s="20">
        <v>23.483990000000002</v>
      </c>
      <c r="G35" s="29">
        <v>23.5</v>
      </c>
    </row>
    <row r="36" spans="1:7" s="6" customFormat="1" x14ac:dyDescent="0.25">
      <c r="A36" s="28" t="s">
        <v>87</v>
      </c>
      <c r="B36" s="13" t="s">
        <v>16</v>
      </c>
      <c r="C36" s="14" t="s">
        <v>28</v>
      </c>
      <c r="D36" s="14" t="s">
        <v>82</v>
      </c>
      <c r="E36" s="14" t="s">
        <v>17</v>
      </c>
      <c r="F36" s="20">
        <v>64.959400000000002</v>
      </c>
      <c r="G36" s="26">
        <v>64.900000000000006</v>
      </c>
    </row>
    <row r="37" spans="1:7" s="6" customFormat="1" x14ac:dyDescent="0.25">
      <c r="A37" s="27" t="s">
        <v>87</v>
      </c>
      <c r="B37" s="13" t="s">
        <v>34</v>
      </c>
      <c r="C37" s="9" t="s">
        <v>35</v>
      </c>
      <c r="D37" s="9"/>
      <c r="E37" s="9"/>
      <c r="F37" s="20">
        <v>5149.0269600000001</v>
      </c>
      <c r="G37" s="26">
        <f>G40</f>
        <v>3971.1</v>
      </c>
    </row>
    <row r="38" spans="1:7" s="6" customFormat="1" x14ac:dyDescent="0.25">
      <c r="A38" s="27" t="s">
        <v>87</v>
      </c>
      <c r="B38" s="13" t="s">
        <v>36</v>
      </c>
      <c r="C38" s="9" t="s">
        <v>37</v>
      </c>
      <c r="D38" s="9"/>
      <c r="E38" s="9"/>
      <c r="F38" s="20">
        <v>5149.0269600000001</v>
      </c>
      <c r="G38" s="26">
        <f>G40</f>
        <v>3971.1</v>
      </c>
    </row>
    <row r="39" spans="1:7" s="6" customFormat="1" ht="141.75" x14ac:dyDescent="0.25">
      <c r="A39" s="27" t="s">
        <v>87</v>
      </c>
      <c r="B39" s="13" t="s">
        <v>39</v>
      </c>
      <c r="C39" s="9" t="s">
        <v>37</v>
      </c>
      <c r="D39" s="9" t="s">
        <v>89</v>
      </c>
      <c r="E39" s="9"/>
      <c r="F39" s="20">
        <v>4039.7516299999997</v>
      </c>
      <c r="G39" s="26">
        <f>G40</f>
        <v>3971.1</v>
      </c>
    </row>
    <row r="40" spans="1:7" s="6" customFormat="1" x14ac:dyDescent="0.25">
      <c r="A40" s="28" t="s">
        <v>87</v>
      </c>
      <c r="B40" s="13" t="s">
        <v>16</v>
      </c>
      <c r="C40" s="14" t="s">
        <v>37</v>
      </c>
      <c r="D40" s="14" t="s">
        <v>89</v>
      </c>
      <c r="E40" s="14" t="s">
        <v>17</v>
      </c>
      <c r="F40" s="20">
        <v>4039.7516299999997</v>
      </c>
      <c r="G40" s="26">
        <v>3971.1</v>
      </c>
    </row>
    <row r="41" spans="1:7" s="6" customFormat="1" ht="63" x14ac:dyDescent="0.25">
      <c r="A41" s="27" t="s">
        <v>87</v>
      </c>
      <c r="B41" s="13" t="s">
        <v>38</v>
      </c>
      <c r="C41" s="9" t="s">
        <v>37</v>
      </c>
      <c r="D41" s="9" t="s">
        <v>90</v>
      </c>
      <c r="E41" s="9"/>
      <c r="F41" s="20">
        <v>604.72786999999994</v>
      </c>
      <c r="G41" s="26">
        <v>0</v>
      </c>
    </row>
    <row r="42" spans="1:7" s="6" customFormat="1" x14ac:dyDescent="0.25">
      <c r="A42" s="28" t="s">
        <v>87</v>
      </c>
      <c r="B42" s="13" t="s">
        <v>16</v>
      </c>
      <c r="C42" s="14" t="s">
        <v>37</v>
      </c>
      <c r="D42" s="14" t="s">
        <v>90</v>
      </c>
      <c r="E42" s="14" t="s">
        <v>17</v>
      </c>
      <c r="F42" s="20">
        <v>604.72786999999994</v>
      </c>
      <c r="G42" s="26">
        <f>G43</f>
        <v>0</v>
      </c>
    </row>
    <row r="43" spans="1:7" s="6" customFormat="1" ht="63" x14ac:dyDescent="0.25">
      <c r="A43" s="27" t="s">
        <v>87</v>
      </c>
      <c r="B43" s="13" t="s">
        <v>38</v>
      </c>
      <c r="C43" s="9" t="s">
        <v>37</v>
      </c>
      <c r="D43" s="9" t="s">
        <v>91</v>
      </c>
      <c r="E43" s="9"/>
      <c r="F43" s="20">
        <v>494.54746</v>
      </c>
      <c r="G43" s="26">
        <v>0</v>
      </c>
    </row>
    <row r="44" spans="1:7" s="6" customFormat="1" x14ac:dyDescent="0.25">
      <c r="A44" s="28" t="s">
        <v>87</v>
      </c>
      <c r="B44" s="13" t="s">
        <v>16</v>
      </c>
      <c r="C44" s="14" t="s">
        <v>37</v>
      </c>
      <c r="D44" s="14" t="s">
        <v>91</v>
      </c>
      <c r="E44" s="14" t="s">
        <v>17</v>
      </c>
      <c r="F44" s="20">
        <v>153.32216</v>
      </c>
      <c r="G44" s="26">
        <v>0</v>
      </c>
    </row>
    <row r="45" spans="1:7" s="6" customFormat="1" x14ac:dyDescent="0.25">
      <c r="A45" s="28" t="s">
        <v>87</v>
      </c>
      <c r="B45" s="13" t="s">
        <v>21</v>
      </c>
      <c r="C45" s="14" t="s">
        <v>37</v>
      </c>
      <c r="D45" s="14" t="s">
        <v>91</v>
      </c>
      <c r="E45" s="14" t="s">
        <v>22</v>
      </c>
      <c r="F45" s="20">
        <v>341.2253</v>
      </c>
      <c r="G45" s="26">
        <v>0</v>
      </c>
    </row>
    <row r="46" spans="1:7" s="6" customFormat="1" ht="47.25" x14ac:dyDescent="0.25">
      <c r="A46" s="27" t="s">
        <v>87</v>
      </c>
      <c r="B46" s="13" t="s">
        <v>92</v>
      </c>
      <c r="C46" s="9" t="s">
        <v>37</v>
      </c>
      <c r="D46" s="9" t="s">
        <v>93</v>
      </c>
      <c r="E46" s="9"/>
      <c r="F46" s="20">
        <v>10</v>
      </c>
      <c r="G46" s="26">
        <v>0</v>
      </c>
    </row>
    <row r="47" spans="1:7" s="6" customFormat="1" x14ac:dyDescent="0.25">
      <c r="A47" s="28" t="s">
        <v>87</v>
      </c>
      <c r="B47" s="13" t="s">
        <v>16</v>
      </c>
      <c r="C47" s="14" t="s">
        <v>37</v>
      </c>
      <c r="D47" s="14" t="s">
        <v>93</v>
      </c>
      <c r="E47" s="14" t="s">
        <v>17</v>
      </c>
      <c r="F47" s="20">
        <v>10</v>
      </c>
      <c r="G47" s="26">
        <v>0</v>
      </c>
    </row>
    <row r="48" spans="1:7" s="6" customFormat="1" x14ac:dyDescent="0.25">
      <c r="A48" s="27" t="s">
        <v>87</v>
      </c>
      <c r="B48" s="13" t="s">
        <v>40</v>
      </c>
      <c r="C48" s="9" t="s">
        <v>41</v>
      </c>
      <c r="D48" s="9"/>
      <c r="E48" s="9"/>
      <c r="F48" s="20">
        <v>393.62223</v>
      </c>
      <c r="G48" s="26">
        <v>0</v>
      </c>
    </row>
    <row r="49" spans="1:7" s="6" customFormat="1" x14ac:dyDescent="0.25">
      <c r="A49" s="27" t="s">
        <v>87</v>
      </c>
      <c r="B49" s="13" t="s">
        <v>42</v>
      </c>
      <c r="C49" s="9" t="s">
        <v>43</v>
      </c>
      <c r="D49" s="9"/>
      <c r="E49" s="9"/>
      <c r="F49" s="20">
        <v>10.3146</v>
      </c>
      <c r="G49" s="26">
        <v>0</v>
      </c>
    </row>
    <row r="50" spans="1:7" s="6" customFormat="1" ht="31.5" x14ac:dyDescent="0.25">
      <c r="A50" s="27" t="s">
        <v>87</v>
      </c>
      <c r="B50" s="13" t="s">
        <v>14</v>
      </c>
      <c r="C50" s="9" t="s">
        <v>43</v>
      </c>
      <c r="D50" s="9" t="s">
        <v>47</v>
      </c>
      <c r="E50" s="9"/>
      <c r="F50" s="20">
        <v>10.3146</v>
      </c>
      <c r="G50" s="26">
        <v>0</v>
      </c>
    </row>
    <row r="51" spans="1:7" s="6" customFormat="1" x14ac:dyDescent="0.25">
      <c r="A51" s="28" t="s">
        <v>87</v>
      </c>
      <c r="B51" s="13" t="s">
        <v>16</v>
      </c>
      <c r="C51" s="14" t="s">
        <v>43</v>
      </c>
      <c r="D51" s="14" t="s">
        <v>47</v>
      </c>
      <c r="E51" s="14" t="s">
        <v>17</v>
      </c>
      <c r="F51" s="20">
        <v>10.3146</v>
      </c>
      <c r="G51" s="26">
        <v>0</v>
      </c>
    </row>
    <row r="52" spans="1:7" s="6" customFormat="1" x14ac:dyDescent="0.25">
      <c r="A52" s="27" t="s">
        <v>87</v>
      </c>
      <c r="B52" s="13" t="s">
        <v>45</v>
      </c>
      <c r="C52" s="9" t="s">
        <v>46</v>
      </c>
      <c r="D52" s="9"/>
      <c r="E52" s="9"/>
      <c r="F52" s="20">
        <v>111.128</v>
      </c>
      <c r="G52" s="26">
        <v>0</v>
      </c>
    </row>
    <row r="53" spans="1:7" s="6" customFormat="1" ht="31.5" x14ac:dyDescent="0.25">
      <c r="A53" s="27" t="s">
        <v>87</v>
      </c>
      <c r="B53" s="13" t="s">
        <v>14</v>
      </c>
      <c r="C53" s="9" t="s">
        <v>46</v>
      </c>
      <c r="D53" s="9" t="s">
        <v>44</v>
      </c>
      <c r="E53" s="9"/>
      <c r="F53" s="20">
        <v>111.128</v>
      </c>
      <c r="G53" s="26">
        <v>0</v>
      </c>
    </row>
    <row r="54" spans="1:7" s="6" customFormat="1" x14ac:dyDescent="0.25">
      <c r="A54" s="28" t="s">
        <v>87</v>
      </c>
      <c r="B54" s="13" t="s">
        <v>16</v>
      </c>
      <c r="C54" s="14" t="s">
        <v>46</v>
      </c>
      <c r="D54" s="14" t="s">
        <v>44</v>
      </c>
      <c r="E54" s="14" t="s">
        <v>17</v>
      </c>
      <c r="F54" s="20">
        <v>111.128</v>
      </c>
      <c r="G54" s="26">
        <v>0</v>
      </c>
    </row>
    <row r="55" spans="1:7" s="6" customFormat="1" x14ac:dyDescent="0.25">
      <c r="A55" s="27" t="s">
        <v>87</v>
      </c>
      <c r="B55" s="13" t="s">
        <v>48</v>
      </c>
      <c r="C55" s="9" t="s">
        <v>49</v>
      </c>
      <c r="D55" s="9"/>
      <c r="E55" s="9"/>
      <c r="F55" s="20">
        <v>272.17963000000003</v>
      </c>
      <c r="G55" s="26">
        <v>0</v>
      </c>
    </row>
    <row r="56" spans="1:7" s="6" customFormat="1" ht="31.5" x14ac:dyDescent="0.25">
      <c r="A56" s="27" t="s">
        <v>87</v>
      </c>
      <c r="B56" s="13" t="s">
        <v>14</v>
      </c>
      <c r="C56" s="9" t="s">
        <v>49</v>
      </c>
      <c r="D56" s="9" t="s">
        <v>50</v>
      </c>
      <c r="E56" s="9"/>
      <c r="F56" s="20">
        <v>268.17963000000003</v>
      </c>
      <c r="G56" s="26">
        <f>G57</f>
        <v>0</v>
      </c>
    </row>
    <row r="57" spans="1:7" s="6" customFormat="1" x14ac:dyDescent="0.25">
      <c r="A57" s="28" t="s">
        <v>87</v>
      </c>
      <c r="B57" s="13" t="s">
        <v>16</v>
      </c>
      <c r="C57" s="14" t="s">
        <v>49</v>
      </c>
      <c r="D57" s="14" t="s">
        <v>50</v>
      </c>
      <c r="E57" s="14" t="s">
        <v>17</v>
      </c>
      <c r="F57" s="20">
        <v>268.17963000000003</v>
      </c>
      <c r="G57" s="26">
        <v>0</v>
      </c>
    </row>
    <row r="58" spans="1:7" s="6" customFormat="1" x14ac:dyDescent="0.25">
      <c r="A58" s="27" t="s">
        <v>87</v>
      </c>
      <c r="B58" s="13" t="s">
        <v>18</v>
      </c>
      <c r="C58" s="9" t="s">
        <v>49</v>
      </c>
      <c r="D58" s="9" t="s">
        <v>83</v>
      </c>
      <c r="E58" s="9"/>
      <c r="F58" s="20">
        <v>4</v>
      </c>
      <c r="G58" s="26">
        <v>0</v>
      </c>
    </row>
    <row r="59" spans="1:7" s="6" customFormat="1" x14ac:dyDescent="0.25">
      <c r="A59" s="28" t="s">
        <v>87</v>
      </c>
      <c r="B59" s="13" t="s">
        <v>19</v>
      </c>
      <c r="C59" s="14" t="s">
        <v>49</v>
      </c>
      <c r="D59" s="14" t="s">
        <v>83</v>
      </c>
      <c r="E59" s="14" t="s">
        <v>20</v>
      </c>
      <c r="F59" s="20">
        <v>4</v>
      </c>
      <c r="G59" s="26">
        <v>0</v>
      </c>
    </row>
    <row r="60" spans="1:7" s="6" customFormat="1" x14ac:dyDescent="0.25">
      <c r="A60" s="27" t="s">
        <v>87</v>
      </c>
      <c r="B60" s="13" t="s">
        <v>51</v>
      </c>
      <c r="C60" s="9" t="s">
        <v>52</v>
      </c>
      <c r="D60" s="9"/>
      <c r="E60" s="9"/>
      <c r="F60" s="20">
        <v>3916</v>
      </c>
      <c r="G60" s="26">
        <f>G61</f>
        <v>3100</v>
      </c>
    </row>
    <row r="61" spans="1:7" s="6" customFormat="1" x14ac:dyDescent="0.25">
      <c r="A61" s="27" t="s">
        <v>87</v>
      </c>
      <c r="B61" s="13" t="s">
        <v>53</v>
      </c>
      <c r="C61" s="9" t="s">
        <v>54</v>
      </c>
      <c r="D61" s="9"/>
      <c r="E61" s="9"/>
      <c r="F61" s="20">
        <v>3916</v>
      </c>
      <c r="G61" s="26">
        <v>3100</v>
      </c>
    </row>
    <row r="62" spans="1:7" s="6" customFormat="1" ht="63" x14ac:dyDescent="0.25">
      <c r="A62" s="27" t="s">
        <v>87</v>
      </c>
      <c r="B62" s="13" t="s">
        <v>55</v>
      </c>
      <c r="C62" s="9" t="s">
        <v>54</v>
      </c>
      <c r="D62" s="9" t="s">
        <v>56</v>
      </c>
      <c r="E62" s="9"/>
      <c r="F62" s="20">
        <v>3916</v>
      </c>
      <c r="G62" s="26">
        <f>G63</f>
        <v>3100</v>
      </c>
    </row>
    <row r="63" spans="1:7" s="6" customFormat="1" ht="63" x14ac:dyDescent="0.25">
      <c r="A63" s="28" t="s">
        <v>87</v>
      </c>
      <c r="B63" s="13" t="s">
        <v>57</v>
      </c>
      <c r="C63" s="14" t="s">
        <v>54</v>
      </c>
      <c r="D63" s="14" t="s">
        <v>56</v>
      </c>
      <c r="E63" s="14" t="s">
        <v>58</v>
      </c>
      <c r="F63" s="20">
        <v>3916</v>
      </c>
      <c r="G63" s="26">
        <v>3100</v>
      </c>
    </row>
    <row r="64" spans="1:7" s="6" customFormat="1" ht="47.25" x14ac:dyDescent="0.25">
      <c r="A64" s="27" t="s">
        <v>87</v>
      </c>
      <c r="B64" s="13" t="s">
        <v>59</v>
      </c>
      <c r="C64" s="9" t="s">
        <v>60</v>
      </c>
      <c r="D64" s="9"/>
      <c r="E64" s="9"/>
      <c r="F64" s="20">
        <v>330.87106</v>
      </c>
      <c r="G64" s="26">
        <v>0</v>
      </c>
    </row>
    <row r="65" spans="1:7" s="6" customFormat="1" x14ac:dyDescent="0.25">
      <c r="A65" s="27" t="s">
        <v>87</v>
      </c>
      <c r="B65" s="13" t="s">
        <v>61</v>
      </c>
      <c r="C65" s="9" t="s">
        <v>62</v>
      </c>
      <c r="D65" s="9"/>
      <c r="E65" s="9"/>
      <c r="F65" s="20">
        <v>330.87106</v>
      </c>
      <c r="G65" s="26">
        <v>0</v>
      </c>
    </row>
    <row r="66" spans="1:7" s="6" customFormat="1" ht="94.5" x14ac:dyDescent="0.25">
      <c r="A66" s="27" t="s">
        <v>87</v>
      </c>
      <c r="B66" s="13" t="s">
        <v>74</v>
      </c>
      <c r="C66" s="9" t="s">
        <v>62</v>
      </c>
      <c r="D66" s="9" t="s">
        <v>84</v>
      </c>
      <c r="E66" s="9"/>
      <c r="F66" s="20">
        <v>200.07105999999999</v>
      </c>
      <c r="G66" s="26">
        <v>0</v>
      </c>
    </row>
    <row r="67" spans="1:7" s="6" customFormat="1" x14ac:dyDescent="0.25">
      <c r="A67" s="28" t="s">
        <v>87</v>
      </c>
      <c r="B67" s="13" t="s">
        <v>63</v>
      </c>
      <c r="C67" s="14" t="s">
        <v>62</v>
      </c>
      <c r="D67" s="14" t="s">
        <v>84</v>
      </c>
      <c r="E67" s="14" t="s">
        <v>64</v>
      </c>
      <c r="F67" s="20">
        <v>200.07105999999999</v>
      </c>
      <c r="G67" s="26">
        <v>0</v>
      </c>
    </row>
    <row r="68" spans="1:7" s="6" customFormat="1" ht="94.5" x14ac:dyDescent="0.25">
      <c r="A68" s="27" t="s">
        <v>87</v>
      </c>
      <c r="B68" s="13" t="s">
        <v>74</v>
      </c>
      <c r="C68" s="9" t="s">
        <v>62</v>
      </c>
      <c r="D68" s="9" t="s">
        <v>85</v>
      </c>
      <c r="E68" s="9"/>
      <c r="F68" s="20">
        <v>86.4</v>
      </c>
      <c r="G68" s="26">
        <v>0</v>
      </c>
    </row>
    <row r="69" spans="1:7" s="6" customFormat="1" x14ac:dyDescent="0.25">
      <c r="A69" s="28" t="s">
        <v>87</v>
      </c>
      <c r="B69" s="13" t="s">
        <v>63</v>
      </c>
      <c r="C69" s="14" t="s">
        <v>62</v>
      </c>
      <c r="D69" s="14" t="s">
        <v>85</v>
      </c>
      <c r="E69" s="14" t="s">
        <v>64</v>
      </c>
      <c r="F69" s="20">
        <v>86.4</v>
      </c>
      <c r="G69" s="26">
        <f>G70</f>
        <v>0</v>
      </c>
    </row>
    <row r="70" spans="1:7" s="6" customFormat="1" ht="94.5" x14ac:dyDescent="0.25">
      <c r="A70" s="27" t="s">
        <v>87</v>
      </c>
      <c r="B70" s="13" t="s">
        <v>74</v>
      </c>
      <c r="C70" s="9" t="s">
        <v>62</v>
      </c>
      <c r="D70" s="9" t="s">
        <v>94</v>
      </c>
      <c r="E70" s="9"/>
      <c r="F70" s="20">
        <v>37.799999999999997</v>
      </c>
      <c r="G70" s="26">
        <f>G72</f>
        <v>0</v>
      </c>
    </row>
    <row r="71" spans="1:7" s="6" customFormat="1" x14ac:dyDescent="0.25">
      <c r="A71" s="28" t="s">
        <v>87</v>
      </c>
      <c r="B71" s="13" t="s">
        <v>63</v>
      </c>
      <c r="C71" s="14" t="s">
        <v>62</v>
      </c>
      <c r="D71" s="14" t="s">
        <v>94</v>
      </c>
      <c r="E71" s="14" t="s">
        <v>64</v>
      </c>
      <c r="F71" s="20">
        <v>37.799999999999997</v>
      </c>
      <c r="G71" s="26">
        <v>0</v>
      </c>
    </row>
    <row r="72" spans="1:7" s="6" customFormat="1" ht="141.75" x14ac:dyDescent="0.25">
      <c r="A72" s="27" t="s">
        <v>87</v>
      </c>
      <c r="B72" s="13" t="s">
        <v>95</v>
      </c>
      <c r="C72" s="9" t="s">
        <v>62</v>
      </c>
      <c r="D72" s="9" t="s">
        <v>65</v>
      </c>
      <c r="E72" s="9"/>
      <c r="F72" s="20">
        <v>6.6</v>
      </c>
      <c r="G72" s="26">
        <v>0</v>
      </c>
    </row>
    <row r="73" spans="1:7" s="6" customFormat="1" ht="16.5" thickBot="1" x14ac:dyDescent="0.3">
      <c r="A73" s="30" t="s">
        <v>87</v>
      </c>
      <c r="B73" s="31" t="s">
        <v>63</v>
      </c>
      <c r="C73" s="32" t="s">
        <v>62</v>
      </c>
      <c r="D73" s="32" t="s">
        <v>65</v>
      </c>
      <c r="E73" s="32" t="s">
        <v>64</v>
      </c>
      <c r="F73" s="33">
        <v>6.6</v>
      </c>
      <c r="G73" s="34">
        <v>0</v>
      </c>
    </row>
    <row r="74" spans="1:7" s="6" customFormat="1" ht="16.5" thickBot="1" x14ac:dyDescent="0.3">
      <c r="A74" s="15"/>
      <c r="B74" s="23"/>
      <c r="C74" s="15"/>
      <c r="D74" s="15"/>
      <c r="E74" s="16"/>
      <c r="F74" s="21">
        <v>13098.08972</v>
      </c>
      <c r="G74" s="24">
        <f>G31+G37+G48+G60</f>
        <v>7237.3</v>
      </c>
    </row>
  </sheetData>
  <mergeCells count="9">
    <mergeCell ref="E1:G1"/>
    <mergeCell ref="A2:G2"/>
    <mergeCell ref="F4:G4"/>
    <mergeCell ref="B5:B6"/>
    <mergeCell ref="A5:A6"/>
    <mergeCell ref="F5:G5"/>
    <mergeCell ref="C5:C6"/>
    <mergeCell ref="D5:D6"/>
    <mergeCell ref="E5:E6"/>
  </mergeCells>
  <pageMargins left="0.23622047244094491" right="0.23622047244094491" top="0.39370078740157483" bottom="0.23622047244094491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2026-04-07T04:15:42Z</cp:lastPrinted>
  <dcterms:created xsi:type="dcterms:W3CDTF">2026-04-06T11:21:48Z</dcterms:created>
  <dcterms:modified xsi:type="dcterms:W3CDTF">2026-05-13T09:53:24Z</dcterms:modified>
</cp:coreProperties>
</file>