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Приложение 1" sheetId="1" r:id="rId1"/>
    <sheet name="Приложение 2" sheetId="4" r:id="rId2"/>
    <sheet name="Приложение 3" sheetId="2" r:id="rId3"/>
    <sheet name="Приложение 4" sheetId="3" r:id="rId4"/>
  </sheets>
  <definedNames>
    <definedName name="__bookmark_1">'Приложение 1'!$A$1:$C$3</definedName>
    <definedName name="__bookmark_2">'Приложение 1'!$A$4:$C$28</definedName>
    <definedName name="__bookmark_4">'Приложение 3'!$A$1:$C$11</definedName>
    <definedName name="__bookmark_6">'Приложение 4'!$A$1:$C$21</definedName>
    <definedName name="__bookmark_7">'Приложение 4'!#REF!</definedName>
    <definedName name="_xlnm.Print_Titles" localSheetId="0">'Приложение 1'!$1:$5</definedName>
    <definedName name="_xlnm.Print_Titles" localSheetId="1">'Приложение 2'!$1:$5</definedName>
    <definedName name="_xlnm.Print_Titles" localSheetId="2">'Приложение 3'!$1:$5</definedName>
    <definedName name="_xlnm.Print_Titles" localSheetId="3">'Приложение 4'!$1:$5</definedName>
  </definedNames>
  <calcPr calcId="152511" fullCalcOnLoad="1"/>
</workbook>
</file>

<file path=xl/calcChain.xml><?xml version="1.0" encoding="utf-8"?>
<calcChain xmlns="http://schemas.openxmlformats.org/spreadsheetml/2006/main">
  <c r="G56" i="4" l="1"/>
  <c r="G44" i="4"/>
  <c r="H47" i="4"/>
  <c r="G47" i="4"/>
  <c r="G30" i="4"/>
  <c r="G29" i="4"/>
  <c r="H50" i="4"/>
  <c r="H49" i="4"/>
  <c r="H45" i="4"/>
  <c r="H42" i="4"/>
  <c r="H41" i="4"/>
  <c r="H23" i="4"/>
  <c r="H22" i="4"/>
  <c r="H11" i="4"/>
  <c r="H10" i="4"/>
  <c r="H69" i="4"/>
  <c r="G67" i="4"/>
  <c r="G66" i="4"/>
  <c r="G52" i="4"/>
  <c r="G50" i="4"/>
  <c r="G49" i="4"/>
  <c r="G45" i="4"/>
  <c r="G42" i="4"/>
  <c r="G41" i="4"/>
  <c r="G39" i="4"/>
  <c r="G38" i="4"/>
  <c r="G33" i="4"/>
  <c r="G32" i="4"/>
  <c r="H26" i="4"/>
  <c r="G27" i="4"/>
  <c r="G26" i="4"/>
  <c r="G23" i="4"/>
  <c r="G22" i="4"/>
  <c r="G20" i="4"/>
  <c r="G18" i="4"/>
  <c r="G17" i="4"/>
  <c r="G15" i="4"/>
  <c r="G11" i="4"/>
  <c r="G10" i="4"/>
  <c r="G8" i="4"/>
  <c r="G7" i="4"/>
  <c r="G60" i="4"/>
  <c r="G55" i="4"/>
  <c r="G69" i="4"/>
  <c r="G58" i="4"/>
  <c r="H44" i="4"/>
</calcChain>
</file>

<file path=xl/sharedStrings.xml><?xml version="1.0" encoding="utf-8"?>
<sst xmlns="http://schemas.openxmlformats.org/spreadsheetml/2006/main" count="717" uniqueCount="427">
  <si>
    <t>Администрация сельского поселения Красная Горка муниципального района Кинель-Черкасский Самарской области</t>
  </si>
  <si>
    <t>530</t>
  </si>
  <si>
    <t>Наименование показателя</t>
  </si>
  <si>
    <t>Код дохода по бюджетной классификации</t>
  </si>
  <si>
    <t>Исполнено</t>
  </si>
  <si>
    <t>1</t>
  </si>
  <si>
    <t>Доходы бюджета - всего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</si>
  <si>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</si>
  <si>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</si>
  <si>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</si>
  <si>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</si>
  <si>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</si>
  <si>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</si>
  <si>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100 10302231010000110</t>
  </si>
  <si>
    <t>100 10302241010000110</t>
  </si>
  <si>
    <t>100 10302251010000110</t>
  </si>
  <si>
    <t>100 10302261010000110</t>
  </si>
  <si>
    <t>Единый сельскохозяйственный налог</t>
  </si>
  <si>
    <t>182 10503010010000110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</si>
  <si>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</si>
  <si>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</si>
  <si>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</si>
  <si>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</si>
  <si>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</si>
  <si>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</si>
  <si>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</si>
  <si>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</si>
  <si>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530 20235118100000150</t>
  </si>
  <si>
    <t>Иные межбюджетные трансферты</t>
  </si>
  <si>
    <t>Прочие межбюджетные трансферты, передаваемые бюджетам сельских поселений</t>
  </si>
  <si>
    <t>530 20249999100000150</t>
  </si>
  <si>
    <t>Прочие безвозмездные поступления в бюджеты сельских поселений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</si>
  <si>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</si>
  <si>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</si>
  <si>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</si>
  <si>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</si>
  <si>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</si>
  <si>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</si>
  <si>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</si>
  <si>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</si>
  <si>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Уплата налогов, сборов и иных платежей</t>
  </si>
  <si>
    <t>Другие общегосударственные вопросы</t>
  </si>
  <si>
    <t>000 0113 0000000000 000</t>
  </si>
  <si>
    <t>Муниципальная программа "Повышение эффективности управления имуществом и распоряжения земельными участками сельского поселения Красная Горка Кинель - Черкасского района Самарской области" на 2017-2022 годы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</si>
  <si>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</si>
  <si>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</si>
  <si>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</si>
  <si>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</si>
  <si>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</si>
  <si>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</si>
  <si>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</si>
  <si>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</si>
  <si>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</si>
  <si>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</si>
  <si>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000 0409 0000000000 000</t>
  </si>
  <si>
    <t>Другие вопросы в области национальной экономики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</si>
  <si>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Красная Горка Кинель-Черкасского района Самарской области» на 2018 - 2023 годы</t>
  </si>
  <si>
    <t>Непрограммные направления расходов бюджета поселения</t>
  </si>
  <si>
    <t>ЖИЛИЩНО-КОММУНАЛЬНОЕ ХОЗЯЙСТВО</t>
  </si>
  <si>
    <t>000 0500 0000000000 000</t>
  </si>
  <si>
    <t>Жилищное хозяйство</t>
  </si>
  <si>
    <t>000 0501 0000000000 000</t>
  </si>
  <si>
    <t>Коммунальное хозяйство</t>
  </si>
  <si>
    <t>000 0502 0000000000 000</t>
  </si>
  <si>
    <t>Благоустройство</t>
  </si>
  <si>
    <t>000 0503 0000000000 000</t>
  </si>
  <si>
    <t>Муниципальная программа "Благоустройство территории сельского поселения Красная Горка Кинель-Черкасского района Самарской области" на 2018-2023 годы</t>
  </si>
  <si>
    <t>КУЛЬТУРА, КИНЕМАТОГРАФИЯ</t>
  </si>
  <si>
    <t>000 0800 0000000000 000</t>
  </si>
  <si>
    <t>Культура</t>
  </si>
  <si>
    <t>000 0801 0000000000 000</t>
  </si>
  <si>
    <t>Субсидии бюджетным учреждениям</t>
  </si>
  <si>
    <t>МЕЖБЮДЖЕТНЫЕ ТРАНСФЕРТЫ ОБЩЕГО ХАРАКТЕРА БЮДЖЕТАМ БЮДЖЕТНОЙ СИСТЕМЫ РОССИЙСКОЙ ФЕДЕРАЦИИ</t>
  </si>
  <si>
    <t>000 1400 0000000000 000</t>
  </si>
  <si>
    <t>Прочие межбюджетные трансферты общего характера</t>
  </si>
  <si>
    <t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</si>
  <si>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</si>
  <si>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</si>
  <si>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</si>
  <si>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</si>
  <si>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</si>
  <si>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</si>
  <si>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</si>
  <si>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средств, всего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</si>
  <si>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</si>
  <si>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</si>
  <si>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</si>
  <si>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530 01050201100000510</t>
  </si>
  <si>
    <t>уменьшение остатков средств, всего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</si>
  <si>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</si>
  <si>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</si>
  <si>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</si>
  <si>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530 01050201100000610</t>
  </si>
  <si>
    <t xml:space="preserve">Приложение 2                                                                                            </t>
  </si>
  <si>
    <t>Код главного распоря-дителя бюджет-ных средств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</si>
  <si>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</si>
  <si>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Рз</t>
  </si>
  <si>
    <t>ПР</t>
  </si>
  <si>
    <t>ЦСР</t>
  </si>
  <si>
    <t>ВР</t>
  </si>
  <si>
    <t xml:space="preserve">Сумма,  тыс.рублей </t>
  </si>
  <si>
    <t xml:space="preserve">всего </t>
  </si>
  <si>
    <t>в том числе за счёт целевых средств из других бюджетов бюджетной системы РФ</t>
  </si>
  <si>
    <t>Функционирование высшего должностного лица субъекта Российской  Федерации и муниципального образования</t>
  </si>
  <si>
    <t>01</t>
  </si>
  <si>
    <t>02</t>
  </si>
  <si>
    <t>02 0 00 00000</t>
  </si>
  <si>
    <t xml:space="preserve">Расходы на выплаты персоналу государственных (муниципальных) органов
</t>
  </si>
  <si>
    <t>120</t>
  </si>
  <si>
    <t>04</t>
  </si>
  <si>
    <t xml:space="preserve">Иные закупки товаров, работ и услуг для обеспечения государственных (муниципальных) нужд
</t>
  </si>
  <si>
    <t>240</t>
  </si>
  <si>
    <t>850</t>
  </si>
  <si>
    <t>03 0 00 00000</t>
  </si>
  <si>
    <t>14 0 00 00000</t>
  </si>
  <si>
    <t>03</t>
  </si>
  <si>
    <t>09</t>
  </si>
  <si>
    <t>05</t>
  </si>
  <si>
    <t xml:space="preserve">04 </t>
  </si>
  <si>
    <t>45 0 00 00000</t>
  </si>
  <si>
    <t>810</t>
  </si>
  <si>
    <t>49 0 00 00000</t>
  </si>
  <si>
    <t>12</t>
  </si>
  <si>
    <t>41 0 00 00000</t>
  </si>
  <si>
    <t>42 0 00 00000</t>
  </si>
  <si>
    <t>52 0 00 00000</t>
  </si>
  <si>
    <t>53 0 00 00000</t>
  </si>
  <si>
    <t>08</t>
  </si>
  <si>
    <t>81 0 00 00000</t>
  </si>
  <si>
    <t>610</t>
  </si>
  <si>
    <t>14</t>
  </si>
  <si>
    <t>540</t>
  </si>
  <si>
    <t>99 0 00 00000</t>
  </si>
  <si>
    <t>99 7 00 00000</t>
  </si>
  <si>
    <t>ИТОГО</t>
  </si>
  <si>
    <t>Приложение 1</t>
  </si>
  <si>
    <t>тыс.руб.</t>
  </si>
  <si>
    <t>Приложение 3</t>
  </si>
  <si>
    <t>Приложение 4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</si>
  <si>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</si>
  <si>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</si>
  <si>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</si>
  <si>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</si>
  <si>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</si>
  <si>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</si>
  <si>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</si>
  <si>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</si>
  <si>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</si>
  <si>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</si>
  <si>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</si>
  <si>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</si>
  <si>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</si>
  <si>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</si>
  <si>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</si>
  <si>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</si>
  <si>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</si>
  <si>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</si>
  <si>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</si>
  <si>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</si>
  <si>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000 10503000010000110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</si>
  <si>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</si>
  <si>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</si>
  <si>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</si>
  <si>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</si>
  <si>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</si>
  <si>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</si>
  <si>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</si>
  <si>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</si>
  <si>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</si>
  <si>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</si>
  <si>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</si>
  <si>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</si>
  <si>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</si>
  <si>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</si>
  <si>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</si>
  <si>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905 11105025100000120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</si>
  <si>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</si>
  <si>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</si>
  <si>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</si>
  <si>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</si>
  <si>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</si>
  <si>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530 11602020020000140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</si>
  <si>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</si>
  <si>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</si>
  <si>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</si>
  <si>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</si>
  <si>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</si>
  <si>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</si>
  <si>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</si>
  <si>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</si>
  <si>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</si>
  <si>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530 20216001100000150</t>
  </si>
  <si>
    <t>Субвенции бюджетам бюджетной системы Российской Федерации</t>
  </si>
  <si>
    <t>000 20230000000000150</t>
  </si>
  <si>
    <t>000 20235118000000150</t>
  </si>
  <si>
    <t>000 20240000000000150</t>
  </si>
  <si>
    <t>Прочие межбюджетные трансферты, передаваемые бюджетам</t>
  </si>
  <si>
    <t>000 20249999000000150</t>
  </si>
  <si>
    <t>ПРОЧИЕ БЕЗВОЗМЕЗДНЫЕ ПОСТУПЛЕНИЯ</t>
  </si>
  <si>
    <t>000 20700000000000000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</si>
  <si>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</si>
  <si>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</si>
  <si>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530 20705020100000150</t>
  </si>
  <si>
    <t>Обеспечение проведения выборов и референдумов</t>
  </si>
  <si>
    <t xml:space="preserve"> </t>
  </si>
  <si>
    <t>000 01000000000000000</t>
  </si>
  <si>
    <t>000 01050000000000000</t>
  </si>
  <si>
    <t>000 01050000000000500</t>
  </si>
  <si>
    <t>000 01050200000000500</t>
  </si>
  <si>
    <t>000 01050201000000510</t>
  </si>
  <si>
    <t>000 01050000000000600</t>
  </si>
  <si>
    <t>000 01050200000000600</t>
  </si>
  <si>
    <t>000 01050201000000610</t>
  </si>
  <si>
    <t>07</t>
  </si>
  <si>
    <t>Специальные расходы</t>
  </si>
  <si>
    <t>99 1 00 00000</t>
  </si>
  <si>
    <t>880</t>
  </si>
  <si>
    <t>Иные закупки товаров, работ и услуг для обеспечения государственных (муниципальных) нужд</t>
  </si>
  <si>
    <t>Муниципальная программа "Комплексное развитие сельских территорий сельского поселения  Красная горка  муниципального района Кинель-Черкасский Самарской области" на 2020-2025 годы</t>
  </si>
  <si>
    <t>55 0 00 00000</t>
  </si>
  <si>
    <t>Муниципальная программа "Повышение эффективности муниципального управления в сельском поселении Красная Горка Кинель - Черкасского района Самарской области" на 2017-2025 годы</t>
  </si>
  <si>
    <t>000 0102 0200000000 000</t>
  </si>
  <si>
    <t>Основное мероприятие "Финансовое обеспечение деятельности Главы поселения"</t>
  </si>
  <si>
    <t>000 0102 0200100000 000</t>
  </si>
  <si>
    <t>Расходы на обеспечение выполнения функций органами местного самоуправления</t>
  </si>
  <si>
    <t>000 0102 0200111000 000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</si>
  <si>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</si>
  <si>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000 0102 0200111000 100</t>
  </si>
  <si>
    <t>Расходы на выплаты персоналу государственных (муниципальных) органов</t>
  </si>
  <si>
    <t>000 0102 0200111000 120</t>
  </si>
  <si>
    <t>Фонд оплаты труда государственных (муниципальных) органов</t>
  </si>
  <si>
    <t>530 0102 0200111000 121</t>
  </si>
  <si>
    <t>Иные выплаты персоналу государственных (муниципальных) органов, за исключением фонда оплаты труда</t>
  </si>
  <si>
    <t>530 0102 0200111000 122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</si>
  <si>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</si>
  <si>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530 0102 0200111000 129</t>
  </si>
  <si>
    <t>000 0104 0200000000 000</t>
  </si>
  <si>
    <t>Основное мероприятие "Финансовое обеспечение деятельности администрации поселения"</t>
  </si>
  <si>
    <t>000 0104 0200200000 000</t>
  </si>
  <si>
    <t>000 0104 0200211000 000</t>
  </si>
  <si>
    <t>000 0104 0200211000 100</t>
  </si>
  <si>
    <t>000 0104 0200211000 120</t>
  </si>
  <si>
    <t>530 0104 0200211000 121</t>
  </si>
  <si>
    <t>530 0104 0200211000 129</t>
  </si>
  <si>
    <t>Закупка товаров, работ и услуг для обеспечения государственных (муниципальных) нужд</t>
  </si>
  <si>
    <t>000 0104 0200211000 200</t>
  </si>
  <si>
    <t>000 0104 0200211000 240</t>
  </si>
  <si>
    <t>Прочая закупка товаров, работ и услуг</t>
  </si>
  <si>
    <t>530 0104 0200211000 244</t>
  </si>
  <si>
    <t>Закупка энергетических ресурсов</t>
  </si>
  <si>
    <t>530 0104 0200211000 247</t>
  </si>
  <si>
    <t>Иные бюджетные ассигнования</t>
  </si>
  <si>
    <t>000 0104 0200211000 800</t>
  </si>
  <si>
    <t>000 0104 0200211000 850</t>
  </si>
  <si>
    <t>Уплата прочих налогов, сборов</t>
  </si>
  <si>
    <t>530 0104 0200211000 852</t>
  </si>
  <si>
    <t>Муниципальная программа "Информирование населения о деятельности органов местного самоуправления на территории сельского поселения Красная Горка Кинель - Черкасского района Самарской области" на 2017-2025 годы</t>
  </si>
  <si>
    <t>000 0113 0300000000 000</t>
  </si>
  <si>
    <t>Основное мероприятие "Опубликование муниципальных правовых актов и иных официальных документов и информирование о деятельности Администрации сельского поселения Красная Горка и Собрания представителей сельского поселения Красная Горка"</t>
  </si>
  <si>
    <t>000 0113 0300100000 000</t>
  </si>
  <si>
    <t>Закупка товаров, работ и услуг для муниципальных нужд</t>
  </si>
  <si>
    <t>000 0113 0300120000 000</t>
  </si>
  <si>
    <t>000 0113 0300120000 200</t>
  </si>
  <si>
    <t>000 0113 0300120000 240</t>
  </si>
  <si>
    <t>530 0113 0300120000 244</t>
  </si>
  <si>
    <t>000 0203 0200000000 000</t>
  </si>
  <si>
    <t>Основное мероприятие "Исполнение государственных полномочий по осуществлению первичного воинского учета на территориях, где отсутствуют военные комиссариаты"</t>
  </si>
  <si>
    <t>000 0203 0200600000 000</t>
  </si>
  <si>
    <t>Субвенции на осуществление первичного воинского учета на территориях, где отсутствуют военные комиссариаты</t>
  </si>
  <si>
    <t>000 0203 0200651180 000</t>
  </si>
  <si>
    <t>000 0203 0200651180 100</t>
  </si>
  <si>
    <t>000 0203 0200651180 120</t>
  </si>
  <si>
    <t>530 0203 0200651180 121</t>
  </si>
  <si>
    <t>530 0203 0200651180 129</t>
  </si>
  <si>
    <t>Защита населения и территории от чрезвычайных ситуаций природного и техногенного характера, пожарная безопасность</t>
  </si>
  <si>
    <t>000 0405 4500000000 000</t>
  </si>
  <si>
    <t>Основное мероприятие "Предоставление субсидий за счет средств бюджета поселения, формируемых за счёт поступающих средств областного бюджета, сельскохозяйственным товаропроизводителям и организациям агропромышленного комплекса, осуществляющим свою деятельность на территории сельского поселения Красная Горка в целях возмещения части затрат в связи с производством сельскохозяйственной продукции в части расходов на производство продукции животноводства"</t>
  </si>
  <si>
    <t>000 0405 4500300000 000</t>
  </si>
  <si>
    <t>Субсидии юридическим лицам (кроме некоммерческих организацияй), индивидуальным предпринимателям, физическим лицам - производителям товаров, работ и услуг</t>
  </si>
  <si>
    <t>000 0405 4500360000 000</t>
  </si>
  <si>
    <t>000 0405 4500360000 800</t>
  </si>
  <si>
    <t>000 0405 4500360000 810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</si>
  <si>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</si>
  <si>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530 0405 4500360000 811</t>
  </si>
  <si>
    <t>Муниципальная программа "Дорожная деятельность в сельском поселении Красная Горка Кинель-Черкасского района Самарской области" на 2018-2026 годы</t>
  </si>
  <si>
    <t>000 0409 4900000000 000</t>
  </si>
  <si>
    <t>Основное мероприятие "Содержание дорог местного значения в зимнее время"</t>
  </si>
  <si>
    <t>000 0409 4900400000 000</t>
  </si>
  <si>
    <t>000 0409 4900420000 000</t>
  </si>
  <si>
    <t>000 0409 4900420000 200</t>
  </si>
  <si>
    <t>000 0409 4900420000 240</t>
  </si>
  <si>
    <t>530 0409 4900420000 244</t>
  </si>
  <si>
    <t>Муниципальная программа "Комплексное развитие систем ЖКХ в сельском поселении Красная Горка Кинель-Черкасского района Самарской области" на 2018-2026 годы</t>
  </si>
  <si>
    <t>000 0501 5200000000 000</t>
  </si>
  <si>
    <t>Основное мероприятие "Взносы на капитальный ремонт общего имущества в многоквартирном доме сельского поселения"</t>
  </si>
  <si>
    <t>000 0501 5200100000 000</t>
  </si>
  <si>
    <t>000 0501 5200120000 000</t>
  </si>
  <si>
    <t>000 0501 5200120000 200</t>
  </si>
  <si>
    <t>000 0501 5200120000 240</t>
  </si>
  <si>
    <t>530 0501 5200120000 244</t>
  </si>
  <si>
    <t>000 0502 5200000000 000</t>
  </si>
  <si>
    <t>Основное мероприятие "Капитальный ремонт объектов ЖКХ"</t>
  </si>
  <si>
    <t>000 0502 5200400000 000</t>
  </si>
  <si>
    <t>000 0502 5200420000 000</t>
  </si>
  <si>
    <t>000 0502 5200420000 200</t>
  </si>
  <si>
    <t>000 0502 5200420000 240</t>
  </si>
  <si>
    <t>Закупка товаров, работ, услуг в целях капитального ремонта государственного (муниципального) имущества</t>
  </si>
  <si>
    <t>530 0502 5200420000 243</t>
  </si>
  <si>
    <t>Основное мероприятие "Изготовление ПСД и проведение оценочной стоимости объектов ЖКХ"</t>
  </si>
  <si>
    <t>000 0502 5200500000 000</t>
  </si>
  <si>
    <t>000 0502 5200520000 000</t>
  </si>
  <si>
    <t>000 0502 5200520000 200</t>
  </si>
  <si>
    <t>000 0502 5200520000 240</t>
  </si>
  <si>
    <t>530 0502 5200520000 244</t>
  </si>
  <si>
    <t>Основное мероприятие "Приобретение оборудования по объектам ЖКХ"</t>
  </si>
  <si>
    <t>000 0502 5200600000 000</t>
  </si>
  <si>
    <t>000 0502 5200620000 000</t>
  </si>
  <si>
    <t>000 0502 5200620000 200</t>
  </si>
  <si>
    <t>000 0502 5200620000 240</t>
  </si>
  <si>
    <t>530 0502 5200620000 244</t>
  </si>
  <si>
    <t>Муниципальная программа "Благоустройство территории сельского поселения Красная Горка Кинель-Черкасского района Самарской области" на 2018-2026 годы</t>
  </si>
  <si>
    <t>000 0503 5300000000 000</t>
  </si>
  <si>
    <t>Основное мероприятие "Прочие мероприятия по благоустройству"</t>
  </si>
  <si>
    <t>000 0503 5300400000 000</t>
  </si>
  <si>
    <t>000 0503 5300420000 000</t>
  </si>
  <si>
    <t>000 0503 5300420000 200</t>
  </si>
  <si>
    <t>000 0503 5300420000 240</t>
  </si>
  <si>
    <t>530 0503 5300420000 244</t>
  </si>
  <si>
    <t>000 0801 8100000000 000</t>
  </si>
  <si>
    <t>Основное мероприятие "Финансовое обеспечение деятельности культурно-досугового центра"</t>
  </si>
  <si>
    <t>000 0801 8100100000 000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</si>
  <si>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</si>
  <si>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000 0801 8100160000 000</t>
  </si>
  <si>
    <t>Предоставление субсидий бюджетным, автономным учреждениям и иным некоммерческим организациям</t>
  </si>
  <si>
    <t>000 0801 8100160000 600</t>
  </si>
  <si>
    <t>000 0801 8100160000 610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</si>
  <si>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</si>
  <si>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530 0801 8100160000 611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</si>
  <si>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</si>
  <si>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</si>
  <si>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000 1403 0000000000 000</t>
  </si>
  <si>
    <t>000 1403 0200000000 000</t>
  </si>
  <si>
    <t>Основное мероприятие "Предоставление иных межбюджетных трансфертов бюджету муниципального района из бюджета сельского поселения"</t>
  </si>
  <si>
    <t>000 1403 0200500000 000</t>
  </si>
  <si>
    <t>Межбюджетные трансферты, предоставляемые в бюджет муниципального района в соответствии с заключаемыми соглашениями о передаче органам местного самоуправления муниципального района полномочий органов местного самоуправления поселений</t>
  </si>
  <si>
    <t>000 1403 0200578210 000</t>
  </si>
  <si>
    <t>Межбюджетные трансферты</t>
  </si>
  <si>
    <t>000 1403 0200578210 500</t>
  </si>
  <si>
    <t>530 1403 0200578210 540</t>
  </si>
  <si>
    <t>Муниципальная программа "Повышение эффективности управления имуществом и распоряжения земельными участками сельского поселения Красная Горка Кинель - Черкасского района Самарской области" на 2017-2025 годы</t>
  </si>
  <si>
    <t>000 1403 1400000000 000</t>
  </si>
  <si>
    <t>000 1403 1400400000 000</t>
  </si>
  <si>
    <t>000 1403 1400478210 000</t>
  </si>
  <si>
    <t>000 1403 1400478210 500</t>
  </si>
  <si>
    <t>530 1403 1400478210 540</t>
  </si>
  <si>
    <t>000 1403 5200000000 000</t>
  </si>
  <si>
    <t>000 1403 5200300000 000</t>
  </si>
  <si>
    <t>000 1403 5200378210 000</t>
  </si>
  <si>
    <t>000 1403 5200378210 500</t>
  </si>
  <si>
    <t>530 1403 5200378210 540</t>
  </si>
  <si>
    <t>000 1403 9900000000 000</t>
  </si>
  <si>
    <t>000 1403 9970000000 000</t>
  </si>
  <si>
    <t>Межбюджетные трансферты, предоставляемые в бюджет муниципального района в соответствии с заключаемыми соглашениями о передаче органам местного самоуправления муниципального района полномочий органов местного самоуправления поселений, в рамках непрограммных направлений расходов бюджета поселения в области межбюджетных трансфертов общего характера бюджетам бюджетной системы Российской Федерации</t>
  </si>
  <si>
    <t>000 1403 9970078210 000</t>
  </si>
  <si>
    <t>000 1403 9970078210 500</t>
  </si>
  <si>
    <t>530 1403 9970078210 540</t>
  </si>
  <si>
    <t>Результат исполнения бюджета (дефицит/профицит)</t>
  </si>
  <si>
    <t>10</t>
  </si>
  <si>
    <t>Муниципальная программа "Первичные меры пожарной безопасности, защита населения и территорий населённых пунктов сельского поселения Красная Горка Кинель-Черкасского района Самарской области от чрезвычайных ситуаций" на 2018-2026 годы</t>
  </si>
  <si>
    <t>39 0 00 00000</t>
  </si>
  <si>
    <t>320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</si>
  <si>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</si>
  <si>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</si>
  <si>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</si>
  <si>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</si>
  <si>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</si>
  <si>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</si>
  <si>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</si>
  <si>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</si>
  <si>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</si>
  <si>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530 11109045100000120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</si>
  <si>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</si>
  <si>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</si>
  <si>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</si>
  <si>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</si>
  <si>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</si>
  <si>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530 11715030100000150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</si>
  <si>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</si>
  <si>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</si>
  <si>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Расходы бюджета сельского поселения Красная горка                                                                              муниципального района Кинель-Черкасский Самарской области за 2022 год                                                                      по разделам, подразделам классификации расходов бюджетов</t>
  </si>
  <si>
    <t>Уплата иных платежей</t>
  </si>
  <si>
    <t>530 0104 0200211000 853</t>
  </si>
  <si>
    <t>Муниципальная программа "Развитие сельского хозяйства на территории сельского поселения Красная Горка Кинель-Черкасского района Самарской области" на 2019-2027 годы</t>
  </si>
  <si>
    <t>Основное мероприятие "Грейдирование и отсыпка дорог местного значения"</t>
  </si>
  <si>
    <t>000 0409 4900200000 000</t>
  </si>
  <si>
    <t>000 0409 4900220000 000</t>
  </si>
  <si>
    <t>000 0409 4900220000 200</t>
  </si>
  <si>
    <t>000 0409 4900220000 240</t>
  </si>
  <si>
    <t>530 0409 4900220000 244</t>
  </si>
  <si>
    <t>Основное мероприятие "Содержание дорог местного значения"</t>
  </si>
  <si>
    <t>000 0409 4900700000 000</t>
  </si>
  <si>
    <t>000 0409 4900720000 000</t>
  </si>
  <si>
    <t>000 0409 4900720000 200</t>
  </si>
  <si>
    <t>000 0409 4900720000 240</t>
  </si>
  <si>
    <t>530 0409 4900720000 244</t>
  </si>
  <si>
    <t>530 0409 4900720000 247</t>
  </si>
  <si>
    <t>Основное мероприятие "Инициативный проект "Живи родник"- обустройство родника по ул.Карла Маркса с.Красная Горка"</t>
  </si>
  <si>
    <t>000 0503 5300800000 000</t>
  </si>
  <si>
    <t>Мероприятия,направленные на реализацию инициативного проекта ""Живи родник"- обустройство родника по ул.Карла Маркса с.Красная Горка"</t>
  </si>
  <si>
    <t>000 0503 5300820006 000</t>
  </si>
  <si>
    <t>000 0503 5300820006 200</t>
  </si>
  <si>
    <t>000 0503 5300820006 240</t>
  </si>
  <si>
    <t>530 0503 5300820006 244</t>
  </si>
  <si>
    <t>000 0503 9900000000 000</t>
  </si>
  <si>
    <t>Непрограммные направления расходов бюджета поселения в области благоустройства</t>
  </si>
  <si>
    <t>000 0503 9960000000 000</t>
  </si>
  <si>
    <t>Иные направления расходов</t>
  </si>
  <si>
    <t>000 0503 9960090000 000</t>
  </si>
  <si>
    <t>000 0503 9960090000 800</t>
  </si>
  <si>
    <t>000 0503 9960090000 850</t>
  </si>
  <si>
    <t>530 0503 9960090000 853</t>
  </si>
  <si>
    <t>Муниципальная программа "Развитие культуры, молодежной политики, физической культуры и спорта на территории сельского поселения Красная Горка Кинель-Черкасского района Самарской области" на 2019-2027 годы</t>
  </si>
  <si>
    <t>Источники финансирования дефицита бюджета сельского поселения Красная Горка                             муниципального района Кинель-Черкасский Самарской области за 2022 год                                                              по кодам классификации источников финансирования дефицитов бюджетов</t>
  </si>
  <si>
    <t>Доходы бюджета сельского поселения Красная Горка                                                                                                           муниципального района Кинель-Черкасский Самарской области за 2022 год                                                              по кодам классификации доходов бюджетов</t>
  </si>
  <si>
    <t>Расходы бюджета сельского поселения Красная Горка                                                                                                                                                                  муниципального района Кинель-Черкасский Самарской области за 2022 год                                                                                                                                               по ведомственной структуре расходов бюджета</t>
  </si>
  <si>
    <t>99 6 00 00000</t>
  </si>
  <si>
    <t>Муниципальная программа  "Развитие культуры, молодежной политики, физической культуры и спорта на территории сельского поселения Красная Горка Кинель-Черкасского района Самарской области" на 2019-2027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</si>
</sst>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.0"/>
    <numFmt numFmtId="179" formatCode="#,##0.0,"/>
  </numFmts>
  <fonts count="12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4"/>
      <name val="Times New Roman Cyr"/>
      <charset val="204"/>
    </font>
    <font>
      <b/>
      <sz val="11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49" fontId="5" fillId="0" borderId="0" xfId="0" applyNumberFormat="1" applyFont="1" applyFill="1" applyBorder="1"/>
    <xf numFmtId="177" fontId="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/>
    <xf numFmtId="49" fontId="5" fillId="0" borderId="0" xfId="0" applyNumberFormat="1" applyFont="1" applyFill="1"/>
    <xf numFmtId="0" fontId="6" fillId="0" borderId="0" xfId="0" applyFont="1" applyFill="1"/>
    <xf numFmtId="49" fontId="0" fillId="0" borderId="0" xfId="0" applyNumberFormat="1" applyFill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/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wrapText="1"/>
    </xf>
    <xf numFmtId="179" fontId="10" fillId="0" borderId="2" xfId="0" applyNumberFormat="1" applyFont="1" applyBorder="1" applyAlignment="1">
      <alignment horizontal="right" wrapText="1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wrapText="1"/>
    </xf>
    <xf numFmtId="179" fontId="10" fillId="0" borderId="3" xfId="0" applyNumberFormat="1" applyFont="1" applyBorder="1" applyAlignment="1">
      <alignment horizontal="right" wrapText="1"/>
    </xf>
    <xf numFmtId="17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left" vertical="top" wrapText="1"/>
    </xf>
    <xf numFmtId="176" fontId="11" fillId="0" borderId="1" xfId="0" applyNumberFormat="1" applyFont="1" applyFill="1" applyBorder="1" applyAlignment="1">
      <alignment horizontal="center" vertical="top"/>
    </xf>
    <xf numFmtId="177" fontId="11" fillId="0" borderId="1" xfId="0" applyNumberFormat="1" applyFont="1" applyFill="1" applyBorder="1" applyAlignment="1" applyProtection="1">
      <alignment horizontal="right" vertical="top"/>
      <protection locked="0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 wrapText="1"/>
    </xf>
    <xf numFmtId="176" fontId="1" fillId="0" borderId="1" xfId="0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top"/>
    </xf>
    <xf numFmtId="177" fontId="1" fillId="2" borderId="1" xfId="0" applyNumberFormat="1" applyFont="1" applyFill="1" applyBorder="1" applyAlignment="1" applyProtection="1">
      <alignment horizontal="right"/>
      <protection locked="0"/>
    </xf>
    <xf numFmtId="177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177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176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Alignment="1"/>
    <xf numFmtId="49" fontId="11" fillId="0" borderId="1" xfId="0" applyNumberFormat="1" applyFont="1" applyFill="1" applyBorder="1" applyAlignment="1"/>
    <xf numFmtId="177" fontId="11" fillId="0" borderId="1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49" fontId="1" fillId="0" borderId="0" xfId="0" applyNumberFormat="1" applyFont="1" applyFill="1" applyBorder="1"/>
    <xf numFmtId="177" fontId="1" fillId="0" borderId="0" xfId="0" applyNumberFormat="1" applyFont="1" applyFill="1" applyBorder="1" applyAlignment="1" applyProtection="1">
      <alignment horizontal="right" vertical="top"/>
      <protection locked="0"/>
    </xf>
    <xf numFmtId="0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tabSelected="1" topLeftCell="A46" zoomScaleNormal="100" zoomScaleSheetLayoutView="100" workbookViewId="0">
      <selection activeCell="G59" sqref="G59"/>
    </sheetView>
  </sheetViews>
  <sheetFormatPr defaultRowHeight="12.75" x14ac:dyDescent="0.2"/>
  <cols>
    <col min="1" max="1" width="71.42578125" customWidth="1"/>
    <col min="2" max="2" width="24.140625" customWidth="1"/>
    <col min="3" max="3" width="13.140625" customWidth="1"/>
    <col min="4" max="4" width="1" customWidth="1"/>
  </cols>
  <sheetData>
    <row r="1" spans="1:3" x14ac:dyDescent="0.2">
      <c r="A1" s="56" t="s">
        <v>135</v>
      </c>
      <c r="B1" s="56"/>
      <c r="C1" s="56"/>
    </row>
    <row r="2" spans="1:3" ht="45" customHeight="1" x14ac:dyDescent="0.2">
      <c r="A2" s="57" t="s">
        <v>423</v>
      </c>
      <c r="B2" s="57"/>
      <c r="C2" s="57"/>
    </row>
    <row r="3" spans="1:3" x14ac:dyDescent="0.2">
      <c r="A3" s="55" t="s">
        <v>136</v>
      </c>
      <c r="B3" s="55"/>
      <c r="C3" s="55"/>
    </row>
    <row r="4" spans="1:3" s="16" customFormat="1" ht="33" customHeight="1" x14ac:dyDescent="0.2">
      <c r="A4" s="15" t="s">
        <v>2</v>
      </c>
      <c r="B4" s="15" t="s">
        <v>3</v>
      </c>
      <c r="C4" s="15" t="s">
        <v>4</v>
      </c>
    </row>
    <row r="5" spans="1:3" s="16" customFormat="1" x14ac:dyDescent="0.2">
      <c r="A5" s="15" t="s">
        <v>5</v>
      </c>
      <c r="B5" s="15">
        <v>2</v>
      </c>
      <c r="C5" s="15">
        <v>3</v>
      </c>
    </row>
    <row r="6" spans="1:3" s="16" customFormat="1" x14ac:dyDescent="0.2">
      <c r="A6" s="17" t="s">
        <v>6</v>
      </c>
      <c r="B6" s="18" t="s">
        <v>7</v>
      </c>
      <c r="C6" s="19">
        <v>7282329.5899999999</v>
      </c>
    </row>
    <row r="7" spans="1:3" s="16" customFormat="1" x14ac:dyDescent="0.2">
      <c r="A7" s="20" t="s">
        <v>8</v>
      </c>
      <c r="B7" s="21"/>
      <c r="C7" s="22"/>
    </row>
    <row r="8" spans="1:3" s="16" customFormat="1" x14ac:dyDescent="0.2">
      <c r="A8" s="17" t="s">
        <v>139</v>
      </c>
      <c r="B8" s="18" t="s">
        <v>140</v>
      </c>
      <c r="C8" s="19">
        <v>5254476.72</v>
      </c>
    </row>
    <row r="9" spans="1:3" s="16" customFormat="1" x14ac:dyDescent="0.2">
      <c r="A9" s="17" t="s">
        <v>141</v>
      </c>
      <c r="B9" s="18" t="s">
        <v>142</v>
      </c>
      <c r="C9" s="19">
        <v>906390.84</v>
      </c>
    </row>
    <row r="10" spans="1:3" s="16" customFormat="1" x14ac:dyDescent="0.2">
      <c r="A10" s="17" t="s">
        <v>143</v>
      </c>
      <c r="B10" s="18" t="s">
        <v>144</v>
      </c>
      <c r="C10" s="19">
        <v>906390.84</v>
      </c>
    </row>
    <row r="11" spans="1:3" s="16" customFormat="1" ht="51" x14ac:dyDescent="0.2">
      <c r="A11" s="17" t="s">
        <v>9</v>
      </c>
      <c r="B11" s="18" t="s">
        <v>10</v>
      </c>
      <c r="C11" s="19">
        <v>903136.66</v>
      </c>
    </row>
    <row r="12" spans="1:3" s="16" customFormat="1" ht="38.25" x14ac:dyDescent="0.2">
      <c r="A12" s="17" t="s">
        <v>11</v>
      </c>
      <c r="B12" s="18" t="s">
        <v>12</v>
      </c>
      <c r="C12" s="19">
        <v>3254.18</v>
      </c>
    </row>
    <row r="13" spans="1:3" s="16" customFormat="1" ht="25.5" x14ac:dyDescent="0.2">
      <c r="A13" s="17" t="s">
        <v>145</v>
      </c>
      <c r="B13" s="18" t="s">
        <v>146</v>
      </c>
      <c r="C13" s="19">
        <v>1441383.17</v>
      </c>
    </row>
    <row r="14" spans="1:3" s="16" customFormat="1" ht="25.5" x14ac:dyDescent="0.2">
      <c r="A14" s="17" t="s">
        <v>147</v>
      </c>
      <c r="B14" s="18" t="s">
        <v>148</v>
      </c>
      <c r="C14" s="19">
        <v>1441383.17</v>
      </c>
    </row>
    <row r="15" spans="1:3" s="16" customFormat="1" ht="51" x14ac:dyDescent="0.2">
      <c r="A15" s="17" t="s">
        <v>149</v>
      </c>
      <c r="B15" s="18" t="s">
        <v>150</v>
      </c>
      <c r="C15" s="19">
        <v>722575.54</v>
      </c>
    </row>
    <row r="16" spans="1:3" s="16" customFormat="1" ht="76.5" x14ac:dyDescent="0.2">
      <c r="A16" s="17" t="s">
        <v>371</v>
      </c>
      <c r="B16" s="18" t="s">
        <v>13</v>
      </c>
      <c r="C16" s="19">
        <v>722575.54</v>
      </c>
    </row>
    <row r="17" spans="1:3" s="16" customFormat="1" ht="63.75" x14ac:dyDescent="0.2">
      <c r="A17" s="17" t="s">
        <v>151</v>
      </c>
      <c r="B17" s="18" t="s">
        <v>152</v>
      </c>
      <c r="C17" s="19">
        <v>3903</v>
      </c>
    </row>
    <row r="18" spans="1:3" s="16" customFormat="1" ht="89.25" x14ac:dyDescent="0.2">
      <c r="A18" s="17" t="s">
        <v>372</v>
      </c>
      <c r="B18" s="18" t="s">
        <v>14</v>
      </c>
      <c r="C18" s="19">
        <v>3903</v>
      </c>
    </row>
    <row r="19" spans="1:3" s="16" customFormat="1" ht="51" x14ac:dyDescent="0.2">
      <c r="A19" s="17" t="s">
        <v>153</v>
      </c>
      <c r="B19" s="18" t="s">
        <v>154</v>
      </c>
      <c r="C19" s="19">
        <v>797805</v>
      </c>
    </row>
    <row r="20" spans="1:3" s="16" customFormat="1" ht="76.5" x14ac:dyDescent="0.2">
      <c r="A20" s="17" t="s">
        <v>373</v>
      </c>
      <c r="B20" s="18" t="s">
        <v>15</v>
      </c>
      <c r="C20" s="19">
        <v>797805</v>
      </c>
    </row>
    <row r="21" spans="1:3" s="16" customFormat="1" ht="51" x14ac:dyDescent="0.2">
      <c r="A21" s="17" t="s">
        <v>155</v>
      </c>
      <c r="B21" s="18" t="s">
        <v>156</v>
      </c>
      <c r="C21" s="19">
        <v>-82900.37</v>
      </c>
    </row>
    <row r="22" spans="1:3" s="16" customFormat="1" ht="76.5" x14ac:dyDescent="0.2">
      <c r="A22" s="17" t="s">
        <v>374</v>
      </c>
      <c r="B22" s="18" t="s">
        <v>16</v>
      </c>
      <c r="C22" s="19">
        <v>-82900.37</v>
      </c>
    </row>
    <row r="23" spans="1:3" s="16" customFormat="1" x14ac:dyDescent="0.2">
      <c r="A23" s="17" t="s">
        <v>157</v>
      </c>
      <c r="B23" s="18" t="s">
        <v>158</v>
      </c>
      <c r="C23" s="19">
        <v>456696.11</v>
      </c>
    </row>
    <row r="24" spans="1:3" s="16" customFormat="1" x14ac:dyDescent="0.2">
      <c r="A24" s="17" t="s">
        <v>17</v>
      </c>
      <c r="B24" s="18" t="s">
        <v>159</v>
      </c>
      <c r="C24" s="19">
        <v>456696.11</v>
      </c>
    </row>
    <row r="25" spans="1:3" s="16" customFormat="1" x14ac:dyDescent="0.2">
      <c r="A25" s="17" t="s">
        <v>17</v>
      </c>
      <c r="B25" s="18" t="s">
        <v>18</v>
      </c>
      <c r="C25" s="19">
        <v>456696.11</v>
      </c>
    </row>
    <row r="26" spans="1:3" s="16" customFormat="1" x14ac:dyDescent="0.2">
      <c r="A26" s="17" t="s">
        <v>160</v>
      </c>
      <c r="B26" s="18" t="s">
        <v>161</v>
      </c>
      <c r="C26" s="19">
        <v>2251510.33</v>
      </c>
    </row>
    <row r="27" spans="1:3" s="16" customFormat="1" x14ac:dyDescent="0.2">
      <c r="A27" s="17" t="s">
        <v>162</v>
      </c>
      <c r="B27" s="18" t="s">
        <v>163</v>
      </c>
      <c r="C27" s="19">
        <v>193926.59</v>
      </c>
    </row>
    <row r="28" spans="1:3" s="16" customFormat="1" ht="25.5" x14ac:dyDescent="0.2">
      <c r="A28" s="17" t="s">
        <v>19</v>
      </c>
      <c r="B28" s="18" t="s">
        <v>20</v>
      </c>
      <c r="C28" s="19">
        <v>193926.59</v>
      </c>
    </row>
    <row r="29" spans="1:3" s="16" customFormat="1" x14ac:dyDescent="0.2">
      <c r="A29" s="17" t="s">
        <v>164</v>
      </c>
      <c r="B29" s="18" t="s">
        <v>165</v>
      </c>
      <c r="C29" s="19">
        <v>2057583.74</v>
      </c>
    </row>
    <row r="30" spans="1:3" s="16" customFormat="1" x14ac:dyDescent="0.2">
      <c r="A30" s="17" t="s">
        <v>166</v>
      </c>
      <c r="B30" s="18" t="s">
        <v>167</v>
      </c>
      <c r="C30" s="19">
        <v>904785.29</v>
      </c>
    </row>
    <row r="31" spans="1:3" s="16" customFormat="1" ht="25.5" x14ac:dyDescent="0.2">
      <c r="A31" s="17" t="s">
        <v>21</v>
      </c>
      <c r="B31" s="18" t="s">
        <v>22</v>
      </c>
      <c r="C31" s="19">
        <v>904785.29</v>
      </c>
    </row>
    <row r="32" spans="1:3" s="16" customFormat="1" x14ac:dyDescent="0.2">
      <c r="A32" s="17" t="s">
        <v>168</v>
      </c>
      <c r="B32" s="18" t="s">
        <v>169</v>
      </c>
      <c r="C32" s="19">
        <v>1152798.45</v>
      </c>
    </row>
    <row r="33" spans="1:3" s="16" customFormat="1" ht="25.5" x14ac:dyDescent="0.2">
      <c r="A33" s="17" t="s">
        <v>23</v>
      </c>
      <c r="B33" s="18" t="s">
        <v>24</v>
      </c>
      <c r="C33" s="19">
        <v>1152798.45</v>
      </c>
    </row>
    <row r="34" spans="1:3" s="16" customFormat="1" ht="25.5" x14ac:dyDescent="0.2">
      <c r="A34" s="17" t="s">
        <v>170</v>
      </c>
      <c r="B34" s="18" t="s">
        <v>171</v>
      </c>
      <c r="C34" s="19">
        <v>194996.18</v>
      </c>
    </row>
    <row r="35" spans="1:3" s="16" customFormat="1" ht="63.75" x14ac:dyDescent="0.2">
      <c r="A35" s="17" t="s">
        <v>172</v>
      </c>
      <c r="B35" s="18" t="s">
        <v>173</v>
      </c>
      <c r="C35" s="19">
        <v>194196.18</v>
      </c>
    </row>
    <row r="36" spans="1:3" s="16" customFormat="1" ht="51" x14ac:dyDescent="0.2">
      <c r="A36" s="17" t="s">
        <v>25</v>
      </c>
      <c r="B36" s="18" t="s">
        <v>26</v>
      </c>
      <c r="C36" s="19">
        <v>194196.18</v>
      </c>
    </row>
    <row r="37" spans="1:3" s="16" customFormat="1" ht="51" x14ac:dyDescent="0.2">
      <c r="A37" s="17" t="s">
        <v>174</v>
      </c>
      <c r="B37" s="18" t="s">
        <v>175</v>
      </c>
      <c r="C37" s="19">
        <v>194196.18</v>
      </c>
    </row>
    <row r="38" spans="1:3" s="16" customFormat="1" ht="63.75" x14ac:dyDescent="0.2">
      <c r="A38" s="17" t="s">
        <v>375</v>
      </c>
      <c r="B38" s="18" t="s">
        <v>376</v>
      </c>
      <c r="C38" s="19">
        <v>800</v>
      </c>
    </row>
    <row r="39" spans="1:3" s="16" customFormat="1" ht="63.75" x14ac:dyDescent="0.2">
      <c r="A39" s="17" t="s">
        <v>377</v>
      </c>
      <c r="B39" s="18" t="s">
        <v>378</v>
      </c>
      <c r="C39" s="19">
        <v>800</v>
      </c>
    </row>
    <row r="40" spans="1:3" s="16" customFormat="1" ht="51" x14ac:dyDescent="0.2">
      <c r="A40" s="17" t="s">
        <v>379</v>
      </c>
      <c r="B40" s="18" t="s">
        <v>380</v>
      </c>
      <c r="C40" s="19">
        <v>800</v>
      </c>
    </row>
    <row r="41" spans="1:3" s="16" customFormat="1" x14ac:dyDescent="0.2">
      <c r="A41" s="17" t="s">
        <v>176</v>
      </c>
      <c r="B41" s="18" t="s">
        <v>177</v>
      </c>
      <c r="C41" s="19">
        <v>1000.09</v>
      </c>
    </row>
    <row r="42" spans="1:3" s="16" customFormat="1" ht="25.5" x14ac:dyDescent="0.2">
      <c r="A42" s="17" t="s">
        <v>178</v>
      </c>
      <c r="B42" s="18" t="s">
        <v>179</v>
      </c>
      <c r="C42" s="19">
        <v>1000.09</v>
      </c>
    </row>
    <row r="43" spans="1:3" s="16" customFormat="1" ht="38.25" x14ac:dyDescent="0.2">
      <c r="A43" s="17" t="s">
        <v>180</v>
      </c>
      <c r="B43" s="18" t="s">
        <v>181</v>
      </c>
      <c r="C43" s="19">
        <v>1000.09</v>
      </c>
    </row>
    <row r="44" spans="1:3" s="16" customFormat="1" x14ac:dyDescent="0.2">
      <c r="A44" s="17" t="s">
        <v>381</v>
      </c>
      <c r="B44" s="18" t="s">
        <v>382</v>
      </c>
      <c r="C44" s="19">
        <v>2500</v>
      </c>
    </row>
    <row r="45" spans="1:3" s="16" customFormat="1" x14ac:dyDescent="0.2">
      <c r="A45" s="17" t="s">
        <v>383</v>
      </c>
      <c r="B45" s="18" t="s">
        <v>384</v>
      </c>
      <c r="C45" s="19">
        <v>2500</v>
      </c>
    </row>
    <row r="46" spans="1:3" s="16" customFormat="1" x14ac:dyDescent="0.2">
      <c r="A46" s="17" t="s">
        <v>385</v>
      </c>
      <c r="B46" s="18" t="s">
        <v>386</v>
      </c>
      <c r="C46" s="19">
        <v>2500</v>
      </c>
    </row>
    <row r="47" spans="1:3" s="16" customFormat="1" x14ac:dyDescent="0.2">
      <c r="A47" s="17" t="s">
        <v>182</v>
      </c>
      <c r="B47" s="18" t="s">
        <v>183</v>
      </c>
      <c r="C47" s="19">
        <v>2027852.87</v>
      </c>
    </row>
    <row r="48" spans="1:3" s="16" customFormat="1" ht="25.5" x14ac:dyDescent="0.2">
      <c r="A48" s="17" t="s">
        <v>184</v>
      </c>
      <c r="B48" s="18" t="s">
        <v>185</v>
      </c>
      <c r="C48" s="19">
        <v>1943436.87</v>
      </c>
    </row>
    <row r="49" spans="1:3" s="16" customFormat="1" x14ac:dyDescent="0.2">
      <c r="A49" s="17" t="s">
        <v>186</v>
      </c>
      <c r="B49" s="18" t="s">
        <v>187</v>
      </c>
      <c r="C49" s="19">
        <v>64446.87</v>
      </c>
    </row>
    <row r="50" spans="1:3" s="16" customFormat="1" ht="25.5" x14ac:dyDescent="0.2">
      <c r="A50" s="17" t="s">
        <v>188</v>
      </c>
      <c r="B50" s="18" t="s">
        <v>189</v>
      </c>
      <c r="C50" s="19">
        <v>64446.87</v>
      </c>
    </row>
    <row r="51" spans="1:3" s="16" customFormat="1" ht="25.5" x14ac:dyDescent="0.2">
      <c r="A51" s="17" t="s">
        <v>190</v>
      </c>
      <c r="B51" s="18" t="s">
        <v>191</v>
      </c>
      <c r="C51" s="19">
        <v>64446.87</v>
      </c>
    </row>
    <row r="52" spans="1:3" s="16" customFormat="1" x14ac:dyDescent="0.2">
      <c r="A52" s="17" t="s">
        <v>192</v>
      </c>
      <c r="B52" s="18" t="s">
        <v>193</v>
      </c>
      <c r="C52" s="19">
        <v>100690</v>
      </c>
    </row>
    <row r="53" spans="1:3" s="16" customFormat="1" ht="38.25" x14ac:dyDescent="0.2">
      <c r="A53" s="17" t="s">
        <v>387</v>
      </c>
      <c r="B53" s="18" t="s">
        <v>194</v>
      </c>
      <c r="C53" s="19">
        <v>100690</v>
      </c>
    </row>
    <row r="54" spans="1:3" s="16" customFormat="1" ht="38.450000000000003" customHeight="1" x14ac:dyDescent="0.2">
      <c r="A54" s="17" t="s">
        <v>388</v>
      </c>
      <c r="B54" s="18" t="s">
        <v>27</v>
      </c>
      <c r="C54" s="19">
        <v>100690</v>
      </c>
    </row>
    <row r="55" spans="1:3" s="16" customFormat="1" x14ac:dyDescent="0.2">
      <c r="A55" s="17" t="s">
        <v>28</v>
      </c>
      <c r="B55" s="18" t="s">
        <v>195</v>
      </c>
      <c r="C55" s="19">
        <v>1778300</v>
      </c>
    </row>
    <row r="56" spans="1:3" s="16" customFormat="1" x14ac:dyDescent="0.2">
      <c r="A56" s="17" t="s">
        <v>196</v>
      </c>
      <c r="B56" s="18" t="s">
        <v>197</v>
      </c>
      <c r="C56" s="19">
        <v>1778300</v>
      </c>
    </row>
    <row r="57" spans="1:3" s="16" customFormat="1" ht="25.5" x14ac:dyDescent="0.2">
      <c r="A57" s="17" t="s">
        <v>29</v>
      </c>
      <c r="B57" s="18" t="s">
        <v>30</v>
      </c>
      <c r="C57" s="19">
        <v>1778300</v>
      </c>
    </row>
    <row r="58" spans="1:3" s="16" customFormat="1" x14ac:dyDescent="0.2">
      <c r="A58" s="17" t="s">
        <v>198</v>
      </c>
      <c r="B58" s="18" t="s">
        <v>199</v>
      </c>
      <c r="C58" s="19">
        <v>84416</v>
      </c>
    </row>
    <row r="59" spans="1:3" s="16" customFormat="1" x14ac:dyDescent="0.2">
      <c r="A59" s="17" t="s">
        <v>31</v>
      </c>
      <c r="B59" s="18" t="s">
        <v>200</v>
      </c>
      <c r="C59" s="19">
        <v>84416</v>
      </c>
    </row>
    <row r="60" spans="1:3" s="16" customFormat="1" ht="25.5" x14ac:dyDescent="0.2">
      <c r="A60" s="17" t="s">
        <v>201</v>
      </c>
      <c r="B60" s="18" t="s">
        <v>202</v>
      </c>
      <c r="C60" s="19">
        <v>84416</v>
      </c>
    </row>
  </sheetData>
  <mergeCells count="3">
    <mergeCell ref="A3:C3"/>
    <mergeCell ref="A1:C1"/>
    <mergeCell ref="A2:C2"/>
  </mergeCells>
  <pageMargins left="0.78740157480314965" right="0.31496062992125984" top="0.43307086614173229" bottom="3.937007874015748E-2" header="0.39370078740157483" footer="0.39370078740157483"/>
  <pageSetup paperSize="9" scale="8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zoomScaleNormal="100" zoomScaleSheetLayoutView="100" workbookViewId="0">
      <selection activeCell="A56" sqref="A56"/>
    </sheetView>
  </sheetViews>
  <sheetFormatPr defaultRowHeight="12.75" x14ac:dyDescent="0.2"/>
  <cols>
    <col min="1" max="1" width="8" style="1" customWidth="1"/>
    <col min="2" max="2" width="63.85546875" style="1" customWidth="1"/>
    <col min="3" max="3" width="3.7109375" style="1" customWidth="1"/>
    <col min="4" max="4" width="5" style="1" customWidth="1"/>
    <col min="5" max="5" width="13.85546875" style="1" customWidth="1"/>
    <col min="6" max="6" width="5.42578125" style="9" customWidth="1"/>
    <col min="7" max="7" width="8.85546875" style="1" customWidth="1"/>
    <col min="8" max="8" width="9.140625" style="1" customWidth="1"/>
  </cols>
  <sheetData>
    <row r="1" spans="1:8" x14ac:dyDescent="0.2">
      <c r="E1" s="61" t="s">
        <v>93</v>
      </c>
      <c r="F1" s="62"/>
      <c r="G1" s="62"/>
      <c r="H1" s="62"/>
    </row>
    <row r="2" spans="1:8" ht="48.6" customHeight="1" x14ac:dyDescent="0.2">
      <c r="A2" s="63" t="s">
        <v>424</v>
      </c>
      <c r="B2" s="63"/>
      <c r="C2" s="63"/>
      <c r="D2" s="63"/>
      <c r="E2" s="63"/>
      <c r="F2" s="63"/>
      <c r="G2" s="63"/>
      <c r="H2" s="63"/>
    </row>
    <row r="3" spans="1:8" s="14" customFormat="1" ht="11.25" x14ac:dyDescent="0.2">
      <c r="A3" s="58" t="s">
        <v>94</v>
      </c>
      <c r="B3" s="64" t="s">
        <v>95</v>
      </c>
      <c r="C3" s="58" t="s">
        <v>96</v>
      </c>
      <c r="D3" s="58" t="s">
        <v>97</v>
      </c>
      <c r="E3" s="58" t="s">
        <v>98</v>
      </c>
      <c r="F3" s="59" t="s">
        <v>99</v>
      </c>
      <c r="G3" s="58" t="s">
        <v>100</v>
      </c>
      <c r="H3" s="58"/>
    </row>
    <row r="4" spans="1:8" s="14" customFormat="1" ht="11.25" x14ac:dyDescent="0.2">
      <c r="A4" s="58"/>
      <c r="B4" s="64"/>
      <c r="C4" s="58"/>
      <c r="D4" s="58"/>
      <c r="E4" s="58"/>
      <c r="F4" s="58"/>
      <c r="G4" s="58" t="s">
        <v>101</v>
      </c>
      <c r="H4" s="60" t="s">
        <v>102</v>
      </c>
    </row>
    <row r="5" spans="1:8" s="14" customFormat="1" ht="97.15" customHeight="1" x14ac:dyDescent="0.2">
      <c r="A5" s="58"/>
      <c r="B5" s="64"/>
      <c r="C5" s="58"/>
      <c r="D5" s="58"/>
      <c r="E5" s="58"/>
      <c r="F5" s="58"/>
      <c r="G5" s="58"/>
      <c r="H5" s="60"/>
    </row>
    <row r="6" spans="1:8" s="16" customFormat="1" ht="25.5" x14ac:dyDescent="0.2">
      <c r="A6" s="24" t="s">
        <v>1</v>
      </c>
      <c r="B6" s="25" t="s">
        <v>0</v>
      </c>
      <c r="C6" s="26"/>
      <c r="D6" s="26"/>
      <c r="E6" s="26"/>
      <c r="F6" s="24"/>
      <c r="G6" s="27"/>
      <c r="H6" s="27"/>
    </row>
    <row r="7" spans="1:8" s="16" customFormat="1" ht="25.5" x14ac:dyDescent="0.2">
      <c r="A7" s="28"/>
      <c r="B7" s="29" t="s">
        <v>103</v>
      </c>
      <c r="C7" s="30" t="s">
        <v>104</v>
      </c>
      <c r="D7" s="30" t="s">
        <v>105</v>
      </c>
      <c r="E7" s="30"/>
      <c r="F7" s="31"/>
      <c r="G7" s="32">
        <f>G8</f>
        <v>717.1</v>
      </c>
      <c r="H7" s="33">
        <v>0</v>
      </c>
    </row>
    <row r="8" spans="1:8" s="16" customFormat="1" ht="38.25" x14ac:dyDescent="0.2">
      <c r="A8" s="28"/>
      <c r="B8" s="34" t="s">
        <v>220</v>
      </c>
      <c r="C8" s="30" t="s">
        <v>104</v>
      </c>
      <c r="D8" s="31" t="s">
        <v>105</v>
      </c>
      <c r="E8" s="30" t="s">
        <v>106</v>
      </c>
      <c r="F8" s="31"/>
      <c r="G8" s="33">
        <f>G9</f>
        <v>717.1</v>
      </c>
      <c r="H8" s="33">
        <v>0</v>
      </c>
    </row>
    <row r="9" spans="1:8" s="16" customFormat="1" ht="38.25" x14ac:dyDescent="0.2">
      <c r="A9" s="28"/>
      <c r="B9" s="34" t="s">
        <v>107</v>
      </c>
      <c r="C9" s="30" t="s">
        <v>104</v>
      </c>
      <c r="D9" s="30" t="s">
        <v>105</v>
      </c>
      <c r="E9" s="30" t="s">
        <v>106</v>
      </c>
      <c r="F9" s="31" t="s">
        <v>108</v>
      </c>
      <c r="G9" s="35">
        <v>717.1</v>
      </c>
      <c r="H9" s="33">
        <v>0</v>
      </c>
    </row>
    <row r="10" spans="1:8" s="16" customFormat="1" ht="38.25" x14ac:dyDescent="0.2">
      <c r="A10" s="28"/>
      <c r="B10" s="29" t="s">
        <v>38</v>
      </c>
      <c r="C10" s="30" t="s">
        <v>104</v>
      </c>
      <c r="D10" s="30" t="s">
        <v>109</v>
      </c>
      <c r="E10" s="30"/>
      <c r="F10" s="31"/>
      <c r="G10" s="32">
        <f>G11</f>
        <v>1257.5</v>
      </c>
      <c r="H10" s="33">
        <f>H11</f>
        <v>0</v>
      </c>
    </row>
    <row r="11" spans="1:8" s="16" customFormat="1" ht="38.25" x14ac:dyDescent="0.2">
      <c r="A11" s="28"/>
      <c r="B11" s="34" t="s">
        <v>220</v>
      </c>
      <c r="C11" s="30" t="s">
        <v>104</v>
      </c>
      <c r="D11" s="30" t="s">
        <v>109</v>
      </c>
      <c r="E11" s="30" t="s">
        <v>106</v>
      </c>
      <c r="F11" s="31"/>
      <c r="G11" s="33">
        <f>G12+G13+G14</f>
        <v>1257.5</v>
      </c>
      <c r="H11" s="33">
        <f>H12+H13</f>
        <v>0</v>
      </c>
    </row>
    <row r="12" spans="1:8" s="16" customFormat="1" ht="14.45" customHeight="1" x14ac:dyDescent="0.2">
      <c r="A12" s="28"/>
      <c r="B12" s="34" t="s">
        <v>107</v>
      </c>
      <c r="C12" s="30" t="s">
        <v>104</v>
      </c>
      <c r="D12" s="30" t="s">
        <v>109</v>
      </c>
      <c r="E12" s="30" t="s">
        <v>106</v>
      </c>
      <c r="F12" s="31" t="s">
        <v>108</v>
      </c>
      <c r="G12" s="33">
        <v>916.7</v>
      </c>
      <c r="H12" s="33">
        <v>0</v>
      </c>
    </row>
    <row r="13" spans="1:8" s="16" customFormat="1" ht="31.15" customHeight="1" x14ac:dyDescent="0.2">
      <c r="A13" s="28"/>
      <c r="B13" s="34" t="s">
        <v>110</v>
      </c>
      <c r="C13" s="30" t="s">
        <v>104</v>
      </c>
      <c r="D13" s="30" t="s">
        <v>109</v>
      </c>
      <c r="E13" s="30" t="s">
        <v>106</v>
      </c>
      <c r="F13" s="31" t="s">
        <v>111</v>
      </c>
      <c r="G13" s="33">
        <v>339.7</v>
      </c>
      <c r="H13" s="33">
        <v>0</v>
      </c>
    </row>
    <row r="14" spans="1:8" s="16" customFormat="1" x14ac:dyDescent="0.2">
      <c r="A14" s="28"/>
      <c r="B14" s="34" t="s">
        <v>40</v>
      </c>
      <c r="C14" s="30" t="s">
        <v>104</v>
      </c>
      <c r="D14" s="30" t="s">
        <v>109</v>
      </c>
      <c r="E14" s="30" t="s">
        <v>106</v>
      </c>
      <c r="F14" s="31" t="s">
        <v>112</v>
      </c>
      <c r="G14" s="33">
        <v>1.1000000000000001</v>
      </c>
      <c r="H14" s="33">
        <v>0</v>
      </c>
    </row>
    <row r="15" spans="1:8" s="16" customFormat="1" hidden="1" x14ac:dyDescent="0.2">
      <c r="A15" s="28"/>
      <c r="B15" s="34" t="s">
        <v>203</v>
      </c>
      <c r="C15" s="31" t="s">
        <v>104</v>
      </c>
      <c r="D15" s="31" t="s">
        <v>213</v>
      </c>
      <c r="E15" s="30" t="s">
        <v>215</v>
      </c>
      <c r="F15" s="31"/>
      <c r="G15" s="33">
        <f>G16</f>
        <v>0</v>
      </c>
      <c r="H15" s="33">
        <v>0</v>
      </c>
    </row>
    <row r="16" spans="1:8" s="16" customFormat="1" hidden="1" x14ac:dyDescent="0.2">
      <c r="A16" s="28"/>
      <c r="B16" s="34" t="s">
        <v>214</v>
      </c>
      <c r="C16" s="31" t="s">
        <v>104</v>
      </c>
      <c r="D16" s="31" t="s">
        <v>213</v>
      </c>
      <c r="E16" s="30" t="s">
        <v>215</v>
      </c>
      <c r="F16" s="31" t="s">
        <v>216</v>
      </c>
      <c r="G16" s="33">
        <v>0</v>
      </c>
      <c r="H16" s="33">
        <v>0</v>
      </c>
    </row>
    <row r="17" spans="1:8" s="16" customFormat="1" x14ac:dyDescent="0.2">
      <c r="A17" s="28"/>
      <c r="B17" s="29" t="s">
        <v>41</v>
      </c>
      <c r="C17" s="30" t="s">
        <v>104</v>
      </c>
      <c r="D17" s="31">
        <v>13</v>
      </c>
      <c r="E17" s="30"/>
      <c r="F17" s="31"/>
      <c r="G17" s="32">
        <f>G18</f>
        <v>46.4</v>
      </c>
      <c r="H17" s="33">
        <v>0</v>
      </c>
    </row>
    <row r="18" spans="1:8" s="16" customFormat="1" ht="51" x14ac:dyDescent="0.2">
      <c r="A18" s="28"/>
      <c r="B18" s="34" t="s">
        <v>256</v>
      </c>
      <c r="C18" s="30" t="s">
        <v>104</v>
      </c>
      <c r="D18" s="31">
        <v>13</v>
      </c>
      <c r="E18" s="30" t="s">
        <v>113</v>
      </c>
      <c r="F18" s="31"/>
      <c r="G18" s="32">
        <f>G19</f>
        <v>46.4</v>
      </c>
      <c r="H18" s="33">
        <v>0</v>
      </c>
    </row>
    <row r="19" spans="1:8" s="16" customFormat="1" ht="28.9" customHeight="1" x14ac:dyDescent="0.2">
      <c r="A19" s="28"/>
      <c r="B19" s="34" t="s">
        <v>110</v>
      </c>
      <c r="C19" s="30" t="s">
        <v>104</v>
      </c>
      <c r="D19" s="31">
        <v>13</v>
      </c>
      <c r="E19" s="30" t="s">
        <v>113</v>
      </c>
      <c r="F19" s="31" t="s">
        <v>111</v>
      </c>
      <c r="G19" s="33">
        <v>46.4</v>
      </c>
      <c r="H19" s="33">
        <v>0</v>
      </c>
    </row>
    <row r="20" spans="1:8" s="16" customFormat="1" ht="51" hidden="1" x14ac:dyDescent="0.2">
      <c r="A20" s="28"/>
      <c r="B20" s="34" t="s">
        <v>43</v>
      </c>
      <c r="C20" s="30" t="s">
        <v>104</v>
      </c>
      <c r="D20" s="31">
        <v>13</v>
      </c>
      <c r="E20" s="30" t="s">
        <v>114</v>
      </c>
      <c r="F20" s="31"/>
      <c r="G20" s="33">
        <f>G21</f>
        <v>0</v>
      </c>
      <c r="H20" s="33">
        <v>0</v>
      </c>
    </row>
    <row r="21" spans="1:8" s="16" customFormat="1" ht="38.25" hidden="1" x14ac:dyDescent="0.2">
      <c r="A21" s="28"/>
      <c r="B21" s="34" t="s">
        <v>110</v>
      </c>
      <c r="C21" s="30" t="s">
        <v>104</v>
      </c>
      <c r="D21" s="31">
        <v>13</v>
      </c>
      <c r="E21" s="30" t="s">
        <v>114</v>
      </c>
      <c r="F21" s="31" t="s">
        <v>111</v>
      </c>
      <c r="G21" s="33">
        <v>0</v>
      </c>
      <c r="H21" s="33">
        <v>0</v>
      </c>
    </row>
    <row r="22" spans="1:8" s="16" customFormat="1" x14ac:dyDescent="0.2">
      <c r="A22" s="28"/>
      <c r="B22" s="34" t="s">
        <v>46</v>
      </c>
      <c r="C22" s="31" t="s">
        <v>105</v>
      </c>
      <c r="D22" s="31" t="s">
        <v>115</v>
      </c>
      <c r="E22" s="31"/>
      <c r="F22" s="31"/>
      <c r="G22" s="32">
        <f>G23</f>
        <v>100.7</v>
      </c>
      <c r="H22" s="33">
        <f>H23</f>
        <v>100.7</v>
      </c>
    </row>
    <row r="23" spans="1:8" s="16" customFormat="1" ht="38.25" x14ac:dyDescent="0.2">
      <c r="A23" s="28"/>
      <c r="B23" s="34" t="s">
        <v>220</v>
      </c>
      <c r="C23" s="31" t="s">
        <v>105</v>
      </c>
      <c r="D23" s="31" t="s">
        <v>115</v>
      </c>
      <c r="E23" s="30" t="s">
        <v>106</v>
      </c>
      <c r="F23" s="31"/>
      <c r="G23" s="33">
        <f>G24+G25</f>
        <v>100.7</v>
      </c>
      <c r="H23" s="33">
        <f>H24+H25</f>
        <v>100.7</v>
      </c>
    </row>
    <row r="24" spans="1:8" s="16" customFormat="1" ht="27.6" customHeight="1" x14ac:dyDescent="0.2">
      <c r="A24" s="28"/>
      <c r="B24" s="34" t="s">
        <v>107</v>
      </c>
      <c r="C24" s="31" t="s">
        <v>105</v>
      </c>
      <c r="D24" s="31" t="s">
        <v>115</v>
      </c>
      <c r="E24" s="30" t="s">
        <v>106</v>
      </c>
      <c r="F24" s="31" t="s">
        <v>108</v>
      </c>
      <c r="G24" s="33">
        <v>100.7</v>
      </c>
      <c r="H24" s="33">
        <v>100.7</v>
      </c>
    </row>
    <row r="25" spans="1:8" s="16" customFormat="1" ht="38.25" hidden="1" x14ac:dyDescent="0.2">
      <c r="A25" s="28"/>
      <c r="B25" s="34" t="s">
        <v>110</v>
      </c>
      <c r="C25" s="31" t="s">
        <v>105</v>
      </c>
      <c r="D25" s="31" t="s">
        <v>115</v>
      </c>
      <c r="E25" s="30" t="s">
        <v>106</v>
      </c>
      <c r="F25" s="31" t="s">
        <v>111</v>
      </c>
      <c r="G25" s="33">
        <v>0</v>
      </c>
      <c r="H25" s="33">
        <v>0</v>
      </c>
    </row>
    <row r="26" spans="1:8" s="16" customFormat="1" ht="28.15" hidden="1" customHeight="1" x14ac:dyDescent="0.2">
      <c r="A26" s="28"/>
      <c r="B26" s="34" t="s">
        <v>274</v>
      </c>
      <c r="C26" s="31" t="s">
        <v>115</v>
      </c>
      <c r="D26" s="31" t="s">
        <v>367</v>
      </c>
      <c r="E26" s="30"/>
      <c r="F26" s="31"/>
      <c r="G26" s="33">
        <f>G27</f>
        <v>0</v>
      </c>
      <c r="H26" s="33">
        <f>H27</f>
        <v>0</v>
      </c>
    </row>
    <row r="27" spans="1:8" s="16" customFormat="1" ht="45.6" hidden="1" customHeight="1" x14ac:dyDescent="0.2">
      <c r="A27" s="28"/>
      <c r="B27" s="34" t="s">
        <v>368</v>
      </c>
      <c r="C27" s="31" t="s">
        <v>115</v>
      </c>
      <c r="D27" s="31" t="s">
        <v>367</v>
      </c>
      <c r="E27" s="30" t="s">
        <v>369</v>
      </c>
      <c r="F27" s="31"/>
      <c r="G27" s="33">
        <f>G28</f>
        <v>0</v>
      </c>
      <c r="H27" s="33">
        <v>0</v>
      </c>
    </row>
    <row r="28" spans="1:8" s="16" customFormat="1" ht="0.6" customHeight="1" x14ac:dyDescent="0.2">
      <c r="A28" s="28"/>
      <c r="B28" s="34" t="s">
        <v>110</v>
      </c>
      <c r="C28" s="31" t="s">
        <v>115</v>
      </c>
      <c r="D28" s="31" t="s">
        <v>367</v>
      </c>
      <c r="E28" s="30" t="s">
        <v>369</v>
      </c>
      <c r="F28" s="31" t="s">
        <v>111</v>
      </c>
      <c r="G28" s="33">
        <v>0</v>
      </c>
      <c r="H28" s="33">
        <v>0</v>
      </c>
    </row>
    <row r="29" spans="1:8" s="16" customFormat="1" x14ac:dyDescent="0.2">
      <c r="A29" s="36"/>
      <c r="B29" s="34" t="s">
        <v>50</v>
      </c>
      <c r="C29" s="31" t="s">
        <v>109</v>
      </c>
      <c r="D29" s="31" t="s">
        <v>117</v>
      </c>
      <c r="E29" s="31"/>
      <c r="F29" s="31"/>
      <c r="G29" s="32">
        <f>G30</f>
        <v>39</v>
      </c>
      <c r="H29" s="33">
        <v>0</v>
      </c>
    </row>
    <row r="30" spans="1:8" s="16" customFormat="1" ht="38.25" x14ac:dyDescent="0.2">
      <c r="A30" s="36"/>
      <c r="B30" s="34" t="s">
        <v>392</v>
      </c>
      <c r="C30" s="31" t="s">
        <v>118</v>
      </c>
      <c r="D30" s="31" t="s">
        <v>117</v>
      </c>
      <c r="E30" s="30" t="s">
        <v>119</v>
      </c>
      <c r="F30" s="31"/>
      <c r="G30" s="33">
        <f>G31</f>
        <v>39</v>
      </c>
      <c r="H30" s="33">
        <v>0</v>
      </c>
    </row>
    <row r="31" spans="1:8" s="16" customFormat="1" ht="42.6" customHeight="1" x14ac:dyDescent="0.2">
      <c r="A31" s="36"/>
      <c r="B31" s="34" t="s">
        <v>52</v>
      </c>
      <c r="C31" s="31" t="s">
        <v>109</v>
      </c>
      <c r="D31" s="31" t="s">
        <v>117</v>
      </c>
      <c r="E31" s="30" t="s">
        <v>119</v>
      </c>
      <c r="F31" s="31" t="s">
        <v>120</v>
      </c>
      <c r="G31" s="33">
        <v>39</v>
      </c>
      <c r="H31" s="37">
        <v>0</v>
      </c>
    </row>
    <row r="32" spans="1:8" s="16" customFormat="1" x14ac:dyDescent="0.2">
      <c r="A32" s="28"/>
      <c r="B32" s="34" t="s">
        <v>53</v>
      </c>
      <c r="C32" s="31" t="s">
        <v>109</v>
      </c>
      <c r="D32" s="31" t="s">
        <v>116</v>
      </c>
      <c r="E32" s="31"/>
      <c r="F32" s="31"/>
      <c r="G32" s="32">
        <f>G33</f>
        <v>1678.6</v>
      </c>
      <c r="H32" s="33">
        <v>0</v>
      </c>
    </row>
    <row r="33" spans="1:8" s="16" customFormat="1" ht="39.6" customHeight="1" x14ac:dyDescent="0.2">
      <c r="A33" s="28"/>
      <c r="B33" s="34" t="s">
        <v>284</v>
      </c>
      <c r="C33" s="31" t="s">
        <v>109</v>
      </c>
      <c r="D33" s="31" t="s">
        <v>116</v>
      </c>
      <c r="E33" s="30" t="s">
        <v>121</v>
      </c>
      <c r="F33" s="31"/>
      <c r="G33" s="33">
        <f>G34</f>
        <v>1678.6</v>
      </c>
      <c r="H33" s="33">
        <v>0</v>
      </c>
    </row>
    <row r="34" spans="1:8" s="16" customFormat="1" ht="27.6" customHeight="1" x14ac:dyDescent="0.2">
      <c r="A34" s="28"/>
      <c r="B34" s="34" t="s">
        <v>110</v>
      </c>
      <c r="C34" s="31" t="s">
        <v>109</v>
      </c>
      <c r="D34" s="31" t="s">
        <v>116</v>
      </c>
      <c r="E34" s="30" t="s">
        <v>121</v>
      </c>
      <c r="F34" s="31" t="s">
        <v>111</v>
      </c>
      <c r="G34" s="33">
        <v>1678.6</v>
      </c>
      <c r="H34" s="33">
        <v>0</v>
      </c>
    </row>
    <row r="35" spans="1:8" s="16" customFormat="1" hidden="1" x14ac:dyDescent="0.2">
      <c r="A35" s="28"/>
      <c r="B35" s="34" t="s">
        <v>55</v>
      </c>
      <c r="C35" s="31" t="s">
        <v>109</v>
      </c>
      <c r="D35" s="31" t="s">
        <v>122</v>
      </c>
      <c r="E35" s="38"/>
      <c r="F35" s="31"/>
      <c r="G35" s="33">
        <v>0</v>
      </c>
      <c r="H35" s="33">
        <v>0</v>
      </c>
    </row>
    <row r="36" spans="1:8" s="16" customFormat="1" ht="63.75" hidden="1" x14ac:dyDescent="0.2">
      <c r="A36" s="28"/>
      <c r="B36" s="34" t="s">
        <v>56</v>
      </c>
      <c r="C36" s="31" t="s">
        <v>109</v>
      </c>
      <c r="D36" s="31" t="s">
        <v>122</v>
      </c>
      <c r="E36" s="38" t="s">
        <v>123</v>
      </c>
      <c r="F36" s="31"/>
      <c r="G36" s="33">
        <v>0</v>
      </c>
      <c r="H36" s="33">
        <v>0</v>
      </c>
    </row>
    <row r="37" spans="1:8" s="16" customFormat="1" ht="38.25" hidden="1" x14ac:dyDescent="0.2">
      <c r="A37" s="28"/>
      <c r="B37" s="34" t="s">
        <v>110</v>
      </c>
      <c r="C37" s="31" t="s">
        <v>109</v>
      </c>
      <c r="D37" s="31" t="s">
        <v>122</v>
      </c>
      <c r="E37" s="38" t="s">
        <v>124</v>
      </c>
      <c r="F37" s="31" t="s">
        <v>111</v>
      </c>
      <c r="G37" s="33">
        <v>0</v>
      </c>
      <c r="H37" s="33">
        <v>0</v>
      </c>
    </row>
    <row r="38" spans="1:8" s="16" customFormat="1" ht="16.899999999999999" customHeight="1" x14ac:dyDescent="0.2">
      <c r="A38" s="28"/>
      <c r="B38" s="34" t="s">
        <v>60</v>
      </c>
      <c r="C38" s="31" t="s">
        <v>117</v>
      </c>
      <c r="D38" s="31" t="s">
        <v>104</v>
      </c>
      <c r="E38" s="38"/>
      <c r="F38" s="31"/>
      <c r="G38" s="33">
        <f>G39</f>
        <v>8.6999999999999993</v>
      </c>
      <c r="H38" s="33">
        <v>0</v>
      </c>
    </row>
    <row r="39" spans="1:8" s="16" customFormat="1" ht="30" customHeight="1" x14ac:dyDescent="0.2">
      <c r="A39" s="28"/>
      <c r="B39" s="34" t="s">
        <v>292</v>
      </c>
      <c r="C39" s="31" t="s">
        <v>117</v>
      </c>
      <c r="D39" s="31" t="s">
        <v>104</v>
      </c>
      <c r="E39" s="38" t="s">
        <v>125</v>
      </c>
      <c r="F39" s="31"/>
      <c r="G39" s="33">
        <f>G40</f>
        <v>8.6999999999999993</v>
      </c>
      <c r="H39" s="33">
        <v>0</v>
      </c>
    </row>
    <row r="40" spans="1:8" s="16" customFormat="1" ht="29.45" customHeight="1" x14ac:dyDescent="0.2">
      <c r="A40" s="28"/>
      <c r="B40" s="34" t="s">
        <v>110</v>
      </c>
      <c r="C40" s="31" t="s">
        <v>117</v>
      </c>
      <c r="D40" s="31" t="s">
        <v>104</v>
      </c>
      <c r="E40" s="38" t="s">
        <v>125</v>
      </c>
      <c r="F40" s="31" t="s">
        <v>111</v>
      </c>
      <c r="G40" s="33">
        <v>8.6999999999999993</v>
      </c>
      <c r="H40" s="33">
        <v>0</v>
      </c>
    </row>
    <row r="41" spans="1:8" s="16" customFormat="1" x14ac:dyDescent="0.2">
      <c r="A41" s="28"/>
      <c r="B41" s="34" t="s">
        <v>62</v>
      </c>
      <c r="C41" s="31" t="s">
        <v>117</v>
      </c>
      <c r="D41" s="31" t="s">
        <v>105</v>
      </c>
      <c r="E41" s="39"/>
      <c r="F41" s="31"/>
      <c r="G41" s="32">
        <f>G42</f>
        <v>195</v>
      </c>
      <c r="H41" s="33">
        <f>H42</f>
        <v>0</v>
      </c>
    </row>
    <row r="42" spans="1:8" s="16" customFormat="1" ht="41.45" customHeight="1" x14ac:dyDescent="0.2">
      <c r="A42" s="28"/>
      <c r="B42" s="40" t="s">
        <v>292</v>
      </c>
      <c r="C42" s="31" t="s">
        <v>117</v>
      </c>
      <c r="D42" s="31" t="s">
        <v>105</v>
      </c>
      <c r="E42" s="30" t="s">
        <v>125</v>
      </c>
      <c r="F42" s="31"/>
      <c r="G42" s="33">
        <f>G43</f>
        <v>195</v>
      </c>
      <c r="H42" s="33">
        <f>H43</f>
        <v>0</v>
      </c>
    </row>
    <row r="43" spans="1:8" s="16" customFormat="1" ht="27" customHeight="1" x14ac:dyDescent="0.2">
      <c r="A43" s="28"/>
      <c r="B43" s="34" t="s">
        <v>110</v>
      </c>
      <c r="C43" s="31" t="s">
        <v>117</v>
      </c>
      <c r="D43" s="31" t="s">
        <v>105</v>
      </c>
      <c r="E43" s="30" t="s">
        <v>125</v>
      </c>
      <c r="F43" s="31" t="s">
        <v>111</v>
      </c>
      <c r="G43" s="33">
        <v>195</v>
      </c>
      <c r="H43" s="33">
        <v>0</v>
      </c>
    </row>
    <row r="44" spans="1:8" s="16" customFormat="1" x14ac:dyDescent="0.2">
      <c r="A44" s="28"/>
      <c r="B44" s="34" t="s">
        <v>64</v>
      </c>
      <c r="C44" s="31" t="s">
        <v>117</v>
      </c>
      <c r="D44" s="31" t="s">
        <v>115</v>
      </c>
      <c r="E44" s="30"/>
      <c r="F44" s="31"/>
      <c r="G44" s="32">
        <f>G45+G47</f>
        <v>526.9</v>
      </c>
      <c r="H44" s="33">
        <f>H45</f>
        <v>0</v>
      </c>
    </row>
    <row r="45" spans="1:8" s="16" customFormat="1" ht="39" customHeight="1" x14ac:dyDescent="0.2">
      <c r="A45" s="28"/>
      <c r="B45" s="40" t="s">
        <v>320</v>
      </c>
      <c r="C45" s="31" t="s">
        <v>117</v>
      </c>
      <c r="D45" s="31" t="s">
        <v>115</v>
      </c>
      <c r="E45" s="30" t="s">
        <v>126</v>
      </c>
      <c r="F45" s="31"/>
      <c r="G45" s="33">
        <f>G46</f>
        <v>524.9</v>
      </c>
      <c r="H45" s="33">
        <f>H46</f>
        <v>0</v>
      </c>
    </row>
    <row r="46" spans="1:8" s="16" customFormat="1" ht="26.45" customHeight="1" x14ac:dyDescent="0.2">
      <c r="A46" s="28"/>
      <c r="B46" s="34" t="s">
        <v>110</v>
      </c>
      <c r="C46" s="31" t="s">
        <v>117</v>
      </c>
      <c r="D46" s="31" t="s">
        <v>115</v>
      </c>
      <c r="E46" s="30" t="s">
        <v>126</v>
      </c>
      <c r="F46" s="31" t="s">
        <v>111</v>
      </c>
      <c r="G46" s="33">
        <v>524.9</v>
      </c>
      <c r="H46" s="33">
        <v>0</v>
      </c>
    </row>
    <row r="47" spans="1:8" s="16" customFormat="1" ht="25.5" x14ac:dyDescent="0.2">
      <c r="A47" s="28"/>
      <c r="B47" s="34" t="s">
        <v>414</v>
      </c>
      <c r="C47" s="31" t="s">
        <v>117</v>
      </c>
      <c r="D47" s="31" t="s">
        <v>115</v>
      </c>
      <c r="E47" s="30" t="s">
        <v>425</v>
      </c>
      <c r="F47" s="31"/>
      <c r="G47" s="32">
        <f>G48</f>
        <v>2</v>
      </c>
      <c r="H47" s="33">
        <f>H48</f>
        <v>0</v>
      </c>
    </row>
    <row r="48" spans="1:8" s="16" customFormat="1" x14ac:dyDescent="0.2">
      <c r="A48" s="28"/>
      <c r="B48" s="34" t="s">
        <v>40</v>
      </c>
      <c r="C48" s="31" t="s">
        <v>117</v>
      </c>
      <c r="D48" s="31" t="s">
        <v>115</v>
      </c>
      <c r="E48" s="30" t="s">
        <v>425</v>
      </c>
      <c r="F48" s="31" t="s">
        <v>112</v>
      </c>
      <c r="G48" s="33">
        <v>2</v>
      </c>
      <c r="H48" s="33">
        <v>0</v>
      </c>
    </row>
    <row r="49" spans="1:8" s="16" customFormat="1" x14ac:dyDescent="0.2">
      <c r="A49" s="28"/>
      <c r="B49" s="29" t="s">
        <v>69</v>
      </c>
      <c r="C49" s="31" t="s">
        <v>127</v>
      </c>
      <c r="D49" s="31" t="s">
        <v>104</v>
      </c>
      <c r="E49" s="30"/>
      <c r="F49" s="31"/>
      <c r="G49" s="32">
        <f>G50</f>
        <v>2737.2</v>
      </c>
      <c r="H49" s="33">
        <f>H50</f>
        <v>1778.3</v>
      </c>
    </row>
    <row r="50" spans="1:8" s="16" customFormat="1" ht="56.45" customHeight="1" x14ac:dyDescent="0.2">
      <c r="A50" s="28"/>
      <c r="B50" s="40" t="s">
        <v>426</v>
      </c>
      <c r="C50" s="31" t="s">
        <v>127</v>
      </c>
      <c r="D50" s="31" t="s">
        <v>104</v>
      </c>
      <c r="E50" s="30" t="s">
        <v>128</v>
      </c>
      <c r="F50" s="31"/>
      <c r="G50" s="33">
        <f>G51</f>
        <v>2737.2</v>
      </c>
      <c r="H50" s="33">
        <f>H51</f>
        <v>1778.3</v>
      </c>
    </row>
    <row r="51" spans="1:8" s="16" customFormat="1" x14ac:dyDescent="0.2">
      <c r="A51" s="28"/>
      <c r="B51" s="34" t="s">
        <v>71</v>
      </c>
      <c r="C51" s="31" t="s">
        <v>127</v>
      </c>
      <c r="D51" s="31" t="s">
        <v>104</v>
      </c>
      <c r="E51" s="30" t="s">
        <v>128</v>
      </c>
      <c r="F51" s="31" t="s">
        <v>129</v>
      </c>
      <c r="G51" s="33">
        <v>2737.2</v>
      </c>
      <c r="H51" s="33">
        <v>1778.3</v>
      </c>
    </row>
    <row r="52" spans="1:8" s="16" customFormat="1" hidden="1" x14ac:dyDescent="0.2">
      <c r="A52" s="28"/>
      <c r="B52" s="34" t="s">
        <v>338</v>
      </c>
      <c r="C52" s="31" t="s">
        <v>367</v>
      </c>
      <c r="D52" s="31" t="s">
        <v>115</v>
      </c>
      <c r="E52" s="30"/>
      <c r="F52" s="31"/>
      <c r="G52" s="33">
        <f>G53</f>
        <v>0</v>
      </c>
      <c r="H52" s="33">
        <v>0</v>
      </c>
    </row>
    <row r="53" spans="1:8" s="16" customFormat="1" ht="55.9" hidden="1" customHeight="1" x14ac:dyDescent="0.2">
      <c r="A53" s="28"/>
      <c r="B53" s="34" t="s">
        <v>368</v>
      </c>
      <c r="C53" s="31" t="s">
        <v>367</v>
      </c>
      <c r="D53" s="31" t="s">
        <v>115</v>
      </c>
      <c r="E53" s="30" t="s">
        <v>369</v>
      </c>
      <c r="F53" s="31"/>
      <c r="G53" s="33">
        <v>0</v>
      </c>
      <c r="H53" s="33">
        <v>0</v>
      </c>
    </row>
    <row r="54" spans="1:8" s="16" customFormat="1" ht="30" hidden="1" customHeight="1" x14ac:dyDescent="0.2">
      <c r="A54" s="28"/>
      <c r="B54" s="34" t="s">
        <v>339</v>
      </c>
      <c r="C54" s="31" t="s">
        <v>367</v>
      </c>
      <c r="D54" s="31" t="s">
        <v>115</v>
      </c>
      <c r="E54" s="30" t="s">
        <v>369</v>
      </c>
      <c r="F54" s="31" t="s">
        <v>370</v>
      </c>
      <c r="G54" s="33">
        <v>0</v>
      </c>
      <c r="H54" s="33">
        <v>0</v>
      </c>
    </row>
    <row r="55" spans="1:8" s="16" customFormat="1" x14ac:dyDescent="0.2">
      <c r="A55" s="28"/>
      <c r="B55" s="34" t="s">
        <v>74</v>
      </c>
      <c r="C55" s="31" t="s">
        <v>130</v>
      </c>
      <c r="D55" s="31" t="s">
        <v>115</v>
      </c>
      <c r="E55" s="41"/>
      <c r="F55" s="42"/>
      <c r="G55" s="32">
        <f>G57+G59++G60+G66</f>
        <v>329.5</v>
      </c>
      <c r="H55" s="33">
        <v>0</v>
      </c>
    </row>
    <row r="56" spans="1:8" s="16" customFormat="1" ht="38.25" x14ac:dyDescent="0.2">
      <c r="A56" s="28"/>
      <c r="B56" s="34" t="s">
        <v>220</v>
      </c>
      <c r="C56" s="31" t="s">
        <v>130</v>
      </c>
      <c r="D56" s="31" t="s">
        <v>115</v>
      </c>
      <c r="E56" s="30" t="s">
        <v>106</v>
      </c>
      <c r="F56" s="42"/>
      <c r="G56" s="33">
        <f>G57</f>
        <v>199.9</v>
      </c>
      <c r="H56" s="33">
        <v>0</v>
      </c>
    </row>
    <row r="57" spans="1:8" s="16" customFormat="1" x14ac:dyDescent="0.2">
      <c r="A57" s="28"/>
      <c r="B57" s="43" t="s">
        <v>28</v>
      </c>
      <c r="C57" s="31" t="s">
        <v>130</v>
      </c>
      <c r="D57" s="31" t="s">
        <v>115</v>
      </c>
      <c r="E57" s="30" t="s">
        <v>106</v>
      </c>
      <c r="F57" s="31" t="s">
        <v>131</v>
      </c>
      <c r="G57" s="33">
        <v>199.9</v>
      </c>
      <c r="H57" s="33">
        <v>0</v>
      </c>
    </row>
    <row r="58" spans="1:8" s="16" customFormat="1" ht="55.9" customHeight="1" x14ac:dyDescent="0.2">
      <c r="A58" s="28"/>
      <c r="B58" s="34" t="s">
        <v>349</v>
      </c>
      <c r="C58" s="31" t="s">
        <v>130</v>
      </c>
      <c r="D58" s="31" t="s">
        <v>115</v>
      </c>
      <c r="E58" s="30" t="s">
        <v>114</v>
      </c>
      <c r="F58" s="31"/>
      <c r="G58" s="33">
        <f>G59</f>
        <v>86.4</v>
      </c>
      <c r="H58" s="33">
        <v>0</v>
      </c>
    </row>
    <row r="59" spans="1:8" s="16" customFormat="1" x14ac:dyDescent="0.2">
      <c r="A59" s="28"/>
      <c r="B59" s="43" t="s">
        <v>28</v>
      </c>
      <c r="C59" s="31" t="s">
        <v>130</v>
      </c>
      <c r="D59" s="31" t="s">
        <v>115</v>
      </c>
      <c r="E59" s="30" t="s">
        <v>114</v>
      </c>
      <c r="F59" s="31" t="s">
        <v>131</v>
      </c>
      <c r="G59" s="33">
        <v>86.4</v>
      </c>
      <c r="H59" s="33">
        <v>0</v>
      </c>
    </row>
    <row r="60" spans="1:8" s="16" customFormat="1" ht="43.9" customHeight="1" x14ac:dyDescent="0.2">
      <c r="A60" s="28"/>
      <c r="B60" s="40" t="s">
        <v>292</v>
      </c>
      <c r="C60" s="31" t="s">
        <v>130</v>
      </c>
      <c r="D60" s="31" t="s">
        <v>115</v>
      </c>
      <c r="E60" s="30" t="s">
        <v>125</v>
      </c>
      <c r="F60" s="31"/>
      <c r="G60" s="33">
        <f>G61</f>
        <v>37.799999999999997</v>
      </c>
      <c r="H60" s="33">
        <v>0</v>
      </c>
    </row>
    <row r="61" spans="1:8" s="16" customFormat="1" x14ac:dyDescent="0.2">
      <c r="A61" s="28"/>
      <c r="B61" s="43" t="s">
        <v>28</v>
      </c>
      <c r="C61" s="31" t="s">
        <v>130</v>
      </c>
      <c r="D61" s="31" t="s">
        <v>115</v>
      </c>
      <c r="E61" s="30" t="s">
        <v>125</v>
      </c>
      <c r="F61" s="31" t="s">
        <v>131</v>
      </c>
      <c r="G61" s="33">
        <v>37.799999999999997</v>
      </c>
      <c r="H61" s="33">
        <v>0</v>
      </c>
    </row>
    <row r="62" spans="1:8" s="16" customFormat="1" ht="33" hidden="1" customHeight="1" x14ac:dyDescent="0.2">
      <c r="A62" s="28"/>
      <c r="B62" s="40" t="s">
        <v>66</v>
      </c>
      <c r="C62" s="31" t="s">
        <v>130</v>
      </c>
      <c r="D62" s="31" t="s">
        <v>115</v>
      </c>
      <c r="E62" s="30" t="s">
        <v>126</v>
      </c>
      <c r="F62" s="31"/>
      <c r="G62" s="33">
        <v>0</v>
      </c>
      <c r="H62" s="33">
        <v>0</v>
      </c>
    </row>
    <row r="63" spans="1:8" s="16" customFormat="1" hidden="1" x14ac:dyDescent="0.2">
      <c r="A63" s="28"/>
      <c r="B63" s="43" t="s">
        <v>28</v>
      </c>
      <c r="C63" s="31" t="s">
        <v>130</v>
      </c>
      <c r="D63" s="31" t="s">
        <v>115</v>
      </c>
      <c r="E63" s="30" t="s">
        <v>126</v>
      </c>
      <c r="F63" s="31" t="s">
        <v>131</v>
      </c>
      <c r="G63" s="33">
        <v>0</v>
      </c>
      <c r="H63" s="33">
        <v>0</v>
      </c>
    </row>
    <row r="64" spans="1:8" s="16" customFormat="1" ht="45.6" hidden="1" customHeight="1" x14ac:dyDescent="0.2">
      <c r="A64" s="28"/>
      <c r="B64" s="40" t="s">
        <v>218</v>
      </c>
      <c r="C64" s="31" t="s">
        <v>130</v>
      </c>
      <c r="D64" s="31" t="s">
        <v>115</v>
      </c>
      <c r="E64" s="30" t="s">
        <v>219</v>
      </c>
      <c r="F64" s="31"/>
      <c r="G64" s="33">
        <v>0</v>
      </c>
      <c r="H64" s="33">
        <v>0</v>
      </c>
    </row>
    <row r="65" spans="1:8" s="16" customFormat="1" hidden="1" x14ac:dyDescent="0.2">
      <c r="A65" s="28"/>
      <c r="B65" s="43" t="s">
        <v>28</v>
      </c>
      <c r="C65" s="31" t="s">
        <v>130</v>
      </c>
      <c r="D65" s="31" t="s">
        <v>115</v>
      </c>
      <c r="E65" s="30" t="s">
        <v>219</v>
      </c>
      <c r="F65" s="31" t="s">
        <v>131</v>
      </c>
      <c r="G65" s="33">
        <v>0</v>
      </c>
      <c r="H65" s="33">
        <v>0</v>
      </c>
    </row>
    <row r="66" spans="1:8" s="16" customFormat="1" x14ac:dyDescent="0.2">
      <c r="A66" s="28"/>
      <c r="B66" s="29" t="s">
        <v>57</v>
      </c>
      <c r="C66" s="31" t="s">
        <v>130</v>
      </c>
      <c r="D66" s="31" t="s">
        <v>115</v>
      </c>
      <c r="E66" s="30" t="s">
        <v>132</v>
      </c>
      <c r="F66" s="31"/>
      <c r="G66" s="33">
        <f>G67</f>
        <v>5.4</v>
      </c>
      <c r="H66" s="33">
        <v>0</v>
      </c>
    </row>
    <row r="67" spans="1:8" s="16" customFormat="1" ht="42" customHeight="1" x14ac:dyDescent="0.2">
      <c r="A67" s="28"/>
      <c r="B67" s="34" t="s">
        <v>75</v>
      </c>
      <c r="C67" s="31" t="s">
        <v>130</v>
      </c>
      <c r="D67" s="31" t="s">
        <v>115</v>
      </c>
      <c r="E67" s="30" t="s">
        <v>133</v>
      </c>
      <c r="F67" s="31"/>
      <c r="G67" s="33">
        <f>G68</f>
        <v>5.4</v>
      </c>
      <c r="H67" s="33">
        <v>0</v>
      </c>
    </row>
    <row r="68" spans="1:8" s="16" customFormat="1" ht="18.600000000000001" customHeight="1" x14ac:dyDescent="0.2">
      <c r="A68" s="28"/>
      <c r="B68" s="44" t="s">
        <v>28</v>
      </c>
      <c r="C68" s="31" t="s">
        <v>130</v>
      </c>
      <c r="D68" s="31" t="s">
        <v>115</v>
      </c>
      <c r="E68" s="30" t="s">
        <v>133</v>
      </c>
      <c r="F68" s="31" t="s">
        <v>131</v>
      </c>
      <c r="G68" s="33">
        <v>5.4</v>
      </c>
      <c r="H68" s="33">
        <v>0</v>
      </c>
    </row>
    <row r="69" spans="1:8" s="16" customFormat="1" x14ac:dyDescent="0.2">
      <c r="A69" s="28"/>
      <c r="B69" s="45" t="s">
        <v>134</v>
      </c>
      <c r="C69" s="46"/>
      <c r="D69" s="46"/>
      <c r="E69" s="46"/>
      <c r="F69" s="47"/>
      <c r="G69" s="48">
        <f>G7+G10+G17+G22+G29+G32+G38+G41+G44+G49+G55</f>
        <v>7636.5999999999995</v>
      </c>
      <c r="H69" s="48">
        <f>H64+H51+H45+H42+H37+H34+H25+H24+H10</f>
        <v>1879</v>
      </c>
    </row>
    <row r="70" spans="1:8" s="16" customFormat="1" x14ac:dyDescent="0.2">
      <c r="A70" s="49"/>
      <c r="B70" s="50"/>
      <c r="C70" s="51"/>
      <c r="D70" s="51"/>
      <c r="E70" s="51"/>
      <c r="F70" s="52"/>
      <c r="G70" s="51" t="s">
        <v>204</v>
      </c>
      <c r="H70" s="53"/>
    </row>
    <row r="71" spans="1:8" s="16" customFormat="1" x14ac:dyDescent="0.2">
      <c r="A71" s="49"/>
      <c r="B71" s="51"/>
      <c r="C71" s="51"/>
      <c r="D71" s="51"/>
      <c r="E71" s="51"/>
      <c r="F71" s="52"/>
      <c r="G71" s="51"/>
      <c r="H71" s="53"/>
    </row>
    <row r="72" spans="1:8" x14ac:dyDescent="0.2">
      <c r="A72" s="2"/>
      <c r="B72" s="3"/>
      <c r="C72" s="3"/>
      <c r="D72" s="3"/>
      <c r="E72" s="3"/>
      <c r="F72" s="4"/>
      <c r="G72" s="3"/>
      <c r="H72" s="5"/>
    </row>
    <row r="73" spans="1:8" x14ac:dyDescent="0.2">
      <c r="A73" s="2"/>
      <c r="B73" s="3"/>
      <c r="C73" s="3"/>
      <c r="D73" s="3"/>
      <c r="E73" s="3"/>
      <c r="F73" s="4"/>
      <c r="G73" s="3"/>
      <c r="H73" s="5"/>
    </row>
    <row r="74" spans="1:8" x14ac:dyDescent="0.2">
      <c r="A74" s="2"/>
      <c r="B74" s="3"/>
      <c r="C74" s="3"/>
      <c r="D74" s="3"/>
      <c r="E74" s="3"/>
      <c r="F74" s="4"/>
      <c r="G74" s="3"/>
      <c r="H74" s="5"/>
    </row>
    <row r="75" spans="1:8" x14ac:dyDescent="0.2">
      <c r="A75" s="2"/>
      <c r="B75" s="3"/>
      <c r="C75" s="3"/>
      <c r="D75" s="3"/>
      <c r="E75" s="3"/>
      <c r="F75" s="4"/>
      <c r="G75" s="3"/>
      <c r="H75" s="5"/>
    </row>
    <row r="76" spans="1:8" x14ac:dyDescent="0.2">
      <c r="A76" s="2"/>
      <c r="B76" s="3"/>
      <c r="C76" s="3"/>
      <c r="D76" s="3"/>
      <c r="E76" s="3"/>
      <c r="F76" s="4"/>
      <c r="G76" s="3"/>
      <c r="H76" s="5"/>
    </row>
    <row r="77" spans="1:8" x14ac:dyDescent="0.2">
      <c r="A77" s="2"/>
      <c r="B77" s="3"/>
      <c r="C77" s="3"/>
      <c r="D77" s="3"/>
      <c r="E77" s="3"/>
      <c r="F77" s="4"/>
      <c r="G77" s="3"/>
      <c r="H77" s="5"/>
    </row>
    <row r="78" spans="1:8" x14ac:dyDescent="0.2">
      <c r="A78" s="2"/>
      <c r="B78" s="3"/>
      <c r="C78" s="3"/>
      <c r="D78" s="3"/>
      <c r="E78" s="3"/>
      <c r="F78" s="4"/>
      <c r="G78" s="3"/>
      <c r="H78" s="5"/>
    </row>
    <row r="79" spans="1:8" x14ac:dyDescent="0.2">
      <c r="A79" s="2"/>
      <c r="B79" s="3"/>
      <c r="C79" s="3"/>
      <c r="D79" s="3"/>
      <c r="E79" s="3"/>
      <c r="F79" s="4"/>
      <c r="G79" s="3"/>
      <c r="H79" s="5"/>
    </row>
    <row r="80" spans="1:8" x14ac:dyDescent="0.2">
      <c r="A80" s="2"/>
      <c r="B80" s="3"/>
      <c r="C80" s="3"/>
      <c r="D80" s="3"/>
      <c r="E80" s="3"/>
      <c r="F80" s="4"/>
      <c r="G80" s="3"/>
      <c r="H80" s="5"/>
    </row>
    <row r="81" spans="1:8" x14ac:dyDescent="0.2">
      <c r="A81" s="6"/>
      <c r="B81" s="3"/>
      <c r="C81" s="3"/>
      <c r="D81" s="3"/>
      <c r="E81" s="3"/>
      <c r="F81" s="4"/>
      <c r="G81" s="3"/>
      <c r="H81" s="6"/>
    </row>
    <row r="82" spans="1:8" x14ac:dyDescent="0.2">
      <c r="A82" s="6"/>
      <c r="B82" s="6"/>
      <c r="C82" s="6"/>
      <c r="D82" s="6"/>
      <c r="E82" s="6"/>
      <c r="F82" s="7"/>
      <c r="G82" s="6"/>
      <c r="H82" s="6"/>
    </row>
    <row r="83" spans="1:8" x14ac:dyDescent="0.2">
      <c r="A83" s="6"/>
      <c r="B83" s="6"/>
      <c r="C83" s="6"/>
      <c r="D83" s="6"/>
      <c r="E83" s="6"/>
      <c r="F83" s="7"/>
      <c r="G83" s="6"/>
      <c r="H83" s="6"/>
    </row>
    <row r="84" spans="1:8" x14ac:dyDescent="0.2">
      <c r="A84" s="6"/>
      <c r="B84" s="6"/>
      <c r="C84" s="6"/>
      <c r="D84" s="6"/>
      <c r="E84" s="6"/>
      <c r="F84" s="7"/>
      <c r="G84" s="6"/>
      <c r="H84" s="6"/>
    </row>
    <row r="85" spans="1:8" x14ac:dyDescent="0.2">
      <c r="A85" s="6"/>
      <c r="B85" s="6"/>
      <c r="C85" s="6"/>
      <c r="D85" s="6"/>
      <c r="E85" s="6"/>
      <c r="F85" s="7"/>
      <c r="G85" s="6"/>
      <c r="H85" s="6"/>
    </row>
    <row r="86" spans="1:8" x14ac:dyDescent="0.2">
      <c r="A86" s="6"/>
      <c r="B86" s="6"/>
      <c r="C86" s="6"/>
      <c r="D86" s="6"/>
      <c r="E86" s="6"/>
      <c r="F86" s="7"/>
      <c r="G86" s="6"/>
      <c r="H86" s="6"/>
    </row>
    <row r="87" spans="1:8" x14ac:dyDescent="0.2">
      <c r="A87" s="6"/>
      <c r="B87" s="6"/>
      <c r="C87" s="6"/>
      <c r="D87" s="6"/>
      <c r="E87" s="6"/>
      <c r="F87" s="7"/>
      <c r="G87" s="6"/>
      <c r="H87" s="6"/>
    </row>
    <row r="88" spans="1:8" x14ac:dyDescent="0.2">
      <c r="A88" s="6"/>
      <c r="B88" s="6"/>
      <c r="C88" s="6"/>
      <c r="D88" s="6"/>
      <c r="E88" s="6"/>
      <c r="F88" s="7"/>
      <c r="G88" s="6"/>
      <c r="H88" s="6"/>
    </row>
    <row r="89" spans="1:8" ht="18.75" x14ac:dyDescent="0.3">
      <c r="A89" s="8"/>
      <c r="H89" s="8"/>
    </row>
    <row r="90" spans="1:8" ht="18.75" x14ac:dyDescent="0.3">
      <c r="A90" s="8"/>
      <c r="H90" s="8"/>
    </row>
    <row r="91" spans="1:8" ht="18.75" x14ac:dyDescent="0.3">
      <c r="A91" s="8"/>
      <c r="H91" s="8"/>
    </row>
    <row r="92" spans="1:8" ht="18.75" x14ac:dyDescent="0.3">
      <c r="A92" s="8"/>
      <c r="H92" s="8"/>
    </row>
    <row r="93" spans="1:8" ht="18.75" x14ac:dyDescent="0.3">
      <c r="A93" s="8"/>
      <c r="H93" s="8"/>
    </row>
    <row r="94" spans="1:8" ht="18.75" x14ac:dyDescent="0.3">
      <c r="A94" s="8"/>
      <c r="H94" s="8"/>
    </row>
    <row r="95" spans="1:8" ht="18.75" x14ac:dyDescent="0.3">
      <c r="A95" s="8"/>
      <c r="H95" s="8"/>
    </row>
    <row r="96" spans="1:8" ht="18.75" x14ac:dyDescent="0.3">
      <c r="A96" s="8"/>
      <c r="H96" s="8"/>
    </row>
    <row r="97" spans="1:8" ht="18.75" x14ac:dyDescent="0.3">
      <c r="A97" s="8"/>
      <c r="H97" s="8"/>
    </row>
    <row r="98" spans="1:8" ht="18.75" x14ac:dyDescent="0.3">
      <c r="A98" s="8"/>
      <c r="H98" s="8"/>
    </row>
    <row r="99" spans="1:8" ht="18.75" x14ac:dyDescent="0.3">
      <c r="A99" s="8"/>
      <c r="H99" s="8"/>
    </row>
    <row r="100" spans="1:8" ht="18.75" x14ac:dyDescent="0.3">
      <c r="A100" s="8"/>
      <c r="H100" s="8"/>
    </row>
    <row r="101" spans="1:8" ht="18.75" x14ac:dyDescent="0.3">
      <c r="A101" s="8"/>
      <c r="H101" s="8"/>
    </row>
    <row r="102" spans="1:8" ht="18.75" x14ac:dyDescent="0.3">
      <c r="A102" s="8"/>
      <c r="H102" s="8"/>
    </row>
    <row r="103" spans="1:8" ht="18.75" x14ac:dyDescent="0.3">
      <c r="A103" s="8"/>
      <c r="H103" s="8"/>
    </row>
    <row r="104" spans="1:8" ht="18.75" x14ac:dyDescent="0.3">
      <c r="A104" s="8"/>
      <c r="H104" s="8"/>
    </row>
    <row r="105" spans="1:8" ht="18.75" x14ac:dyDescent="0.3">
      <c r="A105" s="8"/>
      <c r="H105" s="8"/>
    </row>
    <row r="106" spans="1:8" ht="18.75" x14ac:dyDescent="0.3">
      <c r="A106" s="8"/>
      <c r="H106" s="8"/>
    </row>
    <row r="107" spans="1:8" ht="18.75" x14ac:dyDescent="0.3">
      <c r="A107" s="8"/>
      <c r="H107" s="8"/>
    </row>
    <row r="108" spans="1:8" ht="18.75" x14ac:dyDescent="0.3">
      <c r="A108" s="8"/>
      <c r="H108" s="8"/>
    </row>
    <row r="109" spans="1:8" ht="18.75" x14ac:dyDescent="0.3">
      <c r="A109" s="8"/>
      <c r="H109" s="8"/>
    </row>
    <row r="110" spans="1:8" ht="18.75" x14ac:dyDescent="0.3">
      <c r="A110" s="8"/>
      <c r="H110" s="8"/>
    </row>
    <row r="111" spans="1:8" ht="18.75" x14ac:dyDescent="0.3">
      <c r="A111" s="8"/>
      <c r="H111" s="8"/>
    </row>
    <row r="112" spans="1:8" ht="18.75" x14ac:dyDescent="0.3">
      <c r="A112" s="8"/>
      <c r="H112" s="8"/>
    </row>
    <row r="113" spans="1:8" ht="18.75" x14ac:dyDescent="0.3">
      <c r="A113" s="8"/>
      <c r="H113" s="8"/>
    </row>
    <row r="114" spans="1:8" ht="18.75" x14ac:dyDescent="0.3">
      <c r="A114" s="8"/>
      <c r="H114" s="8"/>
    </row>
    <row r="115" spans="1:8" ht="18.75" x14ac:dyDescent="0.3">
      <c r="A115" s="8"/>
      <c r="H115" s="8"/>
    </row>
    <row r="116" spans="1:8" ht="18.75" x14ac:dyDescent="0.3">
      <c r="A116" s="8"/>
      <c r="H116" s="8"/>
    </row>
    <row r="117" spans="1:8" ht="18.75" x14ac:dyDescent="0.3">
      <c r="A117" s="8"/>
      <c r="H117" s="8"/>
    </row>
    <row r="118" spans="1:8" ht="18.75" x14ac:dyDescent="0.3">
      <c r="A118" s="8"/>
      <c r="H118" s="8"/>
    </row>
    <row r="119" spans="1:8" ht="18.75" x14ac:dyDescent="0.3">
      <c r="A119" s="8"/>
      <c r="H119" s="8"/>
    </row>
    <row r="120" spans="1:8" ht="18.75" x14ac:dyDescent="0.3">
      <c r="A120" s="8"/>
      <c r="H120" s="8"/>
    </row>
    <row r="121" spans="1:8" ht="18.75" x14ac:dyDescent="0.3">
      <c r="A121" s="8"/>
      <c r="H121" s="8"/>
    </row>
  </sheetData>
  <mergeCells count="11">
    <mergeCell ref="E1:H1"/>
    <mergeCell ref="A2:H2"/>
    <mergeCell ref="A3:A5"/>
    <mergeCell ref="B3:B5"/>
    <mergeCell ref="C3:C5"/>
    <mergeCell ref="D3:D5"/>
    <mergeCell ref="E3:E5"/>
    <mergeCell ref="F3:F5"/>
    <mergeCell ref="G3:H3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3"/>
  <sheetViews>
    <sheetView topLeftCell="A41" zoomScaleNormal="100" zoomScaleSheetLayoutView="100" workbookViewId="0">
      <selection activeCell="A129" sqref="A129:IV153"/>
    </sheetView>
  </sheetViews>
  <sheetFormatPr defaultRowHeight="12.75" x14ac:dyDescent="0.2"/>
  <cols>
    <col min="1" max="1" width="71.42578125" customWidth="1"/>
    <col min="2" max="2" width="23.140625" customWidth="1"/>
    <col min="3" max="3" width="13.5703125" customWidth="1"/>
    <col min="4" max="4" width="1.28515625" customWidth="1"/>
  </cols>
  <sheetData>
    <row r="1" spans="1:3" x14ac:dyDescent="0.2">
      <c r="A1" s="10"/>
      <c r="B1" s="10"/>
      <c r="C1" s="11" t="s">
        <v>137</v>
      </c>
    </row>
    <row r="2" spans="1:3" ht="58.9" customHeight="1" x14ac:dyDescent="0.2">
      <c r="A2" s="57" t="s">
        <v>389</v>
      </c>
      <c r="B2" s="65"/>
      <c r="C2" s="65"/>
    </row>
    <row r="3" spans="1:3" x14ac:dyDescent="0.2">
      <c r="A3" s="13"/>
      <c r="B3" s="10"/>
      <c r="C3" s="12" t="s">
        <v>136</v>
      </c>
    </row>
    <row r="4" spans="1:3" s="16" customFormat="1" ht="39.6" customHeight="1" x14ac:dyDescent="0.2">
      <c r="A4" s="15" t="s">
        <v>2</v>
      </c>
      <c r="B4" s="15" t="s">
        <v>32</v>
      </c>
      <c r="C4" s="23" t="s">
        <v>4</v>
      </c>
    </row>
    <row r="5" spans="1:3" s="16" customFormat="1" x14ac:dyDescent="0.2">
      <c r="A5" s="15" t="s">
        <v>5</v>
      </c>
      <c r="B5" s="15">
        <v>2</v>
      </c>
      <c r="C5" s="54">
        <v>3</v>
      </c>
    </row>
    <row r="6" spans="1:3" s="16" customFormat="1" x14ac:dyDescent="0.2">
      <c r="A6" s="17" t="s">
        <v>33</v>
      </c>
      <c r="B6" s="18" t="s">
        <v>7</v>
      </c>
      <c r="C6" s="19">
        <v>7636637.1200000001</v>
      </c>
    </row>
    <row r="7" spans="1:3" s="16" customFormat="1" x14ac:dyDescent="0.2">
      <c r="A7" s="20" t="s">
        <v>8</v>
      </c>
      <c r="B7" s="21"/>
      <c r="C7" s="22"/>
    </row>
    <row r="8" spans="1:3" s="16" customFormat="1" x14ac:dyDescent="0.2">
      <c r="A8" s="17" t="s">
        <v>34</v>
      </c>
      <c r="B8" s="18" t="s">
        <v>35</v>
      </c>
      <c r="C8" s="19">
        <v>2020935.69</v>
      </c>
    </row>
    <row r="9" spans="1:3" s="16" customFormat="1" ht="25.5" x14ac:dyDescent="0.2">
      <c r="A9" s="17" t="s">
        <v>36</v>
      </c>
      <c r="B9" s="18" t="s">
        <v>37</v>
      </c>
      <c r="C9" s="19">
        <v>717055.95</v>
      </c>
    </row>
    <row r="10" spans="1:3" s="16" customFormat="1" ht="38.25" hidden="1" x14ac:dyDescent="0.2">
      <c r="A10" s="17" t="s">
        <v>220</v>
      </c>
      <c r="B10" s="18" t="s">
        <v>221</v>
      </c>
      <c r="C10" s="19">
        <v>717055.95</v>
      </c>
    </row>
    <row r="11" spans="1:3" s="16" customFormat="1" ht="25.5" hidden="1" x14ac:dyDescent="0.2">
      <c r="A11" s="17" t="s">
        <v>222</v>
      </c>
      <c r="B11" s="18" t="s">
        <v>223</v>
      </c>
      <c r="C11" s="19">
        <v>717055.95</v>
      </c>
    </row>
    <row r="12" spans="1:3" s="16" customFormat="1" ht="25.5" hidden="1" x14ac:dyDescent="0.2">
      <c r="A12" s="17" t="s">
        <v>224</v>
      </c>
      <c r="B12" s="18" t="s">
        <v>225</v>
      </c>
      <c r="C12" s="19">
        <v>717055.95</v>
      </c>
    </row>
    <row r="13" spans="1:3" s="16" customFormat="1" ht="38.25" hidden="1" x14ac:dyDescent="0.2">
      <c r="A13" s="17" t="s">
        <v>226</v>
      </c>
      <c r="B13" s="18" t="s">
        <v>227</v>
      </c>
      <c r="C13" s="19">
        <v>717055.95</v>
      </c>
    </row>
    <row r="14" spans="1:3" s="16" customFormat="1" hidden="1" x14ac:dyDescent="0.2">
      <c r="A14" s="17" t="s">
        <v>228</v>
      </c>
      <c r="B14" s="18" t="s">
        <v>229</v>
      </c>
      <c r="C14" s="19">
        <v>717055.95</v>
      </c>
    </row>
    <row r="15" spans="1:3" s="16" customFormat="1" hidden="1" x14ac:dyDescent="0.2">
      <c r="A15" s="17" t="s">
        <v>230</v>
      </c>
      <c r="B15" s="18" t="s">
        <v>231</v>
      </c>
      <c r="C15" s="19">
        <v>545593.07999999996</v>
      </c>
    </row>
    <row r="16" spans="1:3" s="16" customFormat="1" ht="25.5" hidden="1" x14ac:dyDescent="0.2">
      <c r="A16" s="17" t="s">
        <v>232</v>
      </c>
      <c r="B16" s="18" t="s">
        <v>233</v>
      </c>
      <c r="C16" s="19">
        <v>6000</v>
      </c>
    </row>
    <row r="17" spans="1:3" s="16" customFormat="1" ht="38.25" hidden="1" x14ac:dyDescent="0.2">
      <c r="A17" s="17" t="s">
        <v>234</v>
      </c>
      <c r="B17" s="18" t="s">
        <v>235</v>
      </c>
      <c r="C17" s="19">
        <v>165462.87</v>
      </c>
    </row>
    <row r="18" spans="1:3" s="16" customFormat="1" ht="38.25" x14ac:dyDescent="0.2">
      <c r="A18" s="17" t="s">
        <v>38</v>
      </c>
      <c r="B18" s="18" t="s">
        <v>39</v>
      </c>
      <c r="C18" s="19">
        <v>1257469.74</v>
      </c>
    </row>
    <row r="19" spans="1:3" s="16" customFormat="1" ht="38.25" hidden="1" x14ac:dyDescent="0.2">
      <c r="A19" s="17" t="s">
        <v>220</v>
      </c>
      <c r="B19" s="18" t="s">
        <v>236</v>
      </c>
      <c r="C19" s="19">
        <v>1257469.74</v>
      </c>
    </row>
    <row r="20" spans="1:3" s="16" customFormat="1" ht="25.5" hidden="1" x14ac:dyDescent="0.2">
      <c r="A20" s="17" t="s">
        <v>237</v>
      </c>
      <c r="B20" s="18" t="s">
        <v>238</v>
      </c>
      <c r="C20" s="19">
        <v>1257469.74</v>
      </c>
    </row>
    <row r="21" spans="1:3" s="16" customFormat="1" ht="25.5" hidden="1" x14ac:dyDescent="0.2">
      <c r="A21" s="17" t="s">
        <v>224</v>
      </c>
      <c r="B21" s="18" t="s">
        <v>239</v>
      </c>
      <c r="C21" s="19">
        <v>1257469.74</v>
      </c>
    </row>
    <row r="22" spans="1:3" s="16" customFormat="1" ht="38.25" hidden="1" x14ac:dyDescent="0.2">
      <c r="A22" s="17" t="s">
        <v>226</v>
      </c>
      <c r="B22" s="18" t="s">
        <v>240</v>
      </c>
      <c r="C22" s="19">
        <v>916707.99</v>
      </c>
    </row>
    <row r="23" spans="1:3" s="16" customFormat="1" hidden="1" x14ac:dyDescent="0.2">
      <c r="A23" s="17" t="s">
        <v>228</v>
      </c>
      <c r="B23" s="18" t="s">
        <v>241</v>
      </c>
      <c r="C23" s="19">
        <v>916707.99</v>
      </c>
    </row>
    <row r="24" spans="1:3" s="16" customFormat="1" hidden="1" x14ac:dyDescent="0.2">
      <c r="A24" s="17" t="s">
        <v>230</v>
      </c>
      <c r="B24" s="18" t="s">
        <v>242</v>
      </c>
      <c r="C24" s="19">
        <v>707919.48</v>
      </c>
    </row>
    <row r="25" spans="1:3" s="16" customFormat="1" ht="38.25" hidden="1" x14ac:dyDescent="0.2">
      <c r="A25" s="17" t="s">
        <v>234</v>
      </c>
      <c r="B25" s="18" t="s">
        <v>243</v>
      </c>
      <c r="C25" s="19">
        <v>208788.51</v>
      </c>
    </row>
    <row r="26" spans="1:3" s="16" customFormat="1" ht="25.5" hidden="1" x14ac:dyDescent="0.2">
      <c r="A26" s="17" t="s">
        <v>244</v>
      </c>
      <c r="B26" s="18" t="s">
        <v>245</v>
      </c>
      <c r="C26" s="19">
        <v>339676.23</v>
      </c>
    </row>
    <row r="27" spans="1:3" s="16" customFormat="1" ht="25.5" hidden="1" x14ac:dyDescent="0.2">
      <c r="A27" s="17" t="s">
        <v>217</v>
      </c>
      <c r="B27" s="18" t="s">
        <v>246</v>
      </c>
      <c r="C27" s="19">
        <v>339676.23</v>
      </c>
    </row>
    <row r="28" spans="1:3" s="16" customFormat="1" hidden="1" x14ac:dyDescent="0.2">
      <c r="A28" s="17" t="s">
        <v>247</v>
      </c>
      <c r="B28" s="18" t="s">
        <v>248</v>
      </c>
      <c r="C28" s="19">
        <v>219605.48</v>
      </c>
    </row>
    <row r="29" spans="1:3" s="16" customFormat="1" hidden="1" x14ac:dyDescent="0.2">
      <c r="A29" s="17" t="s">
        <v>249</v>
      </c>
      <c r="B29" s="18" t="s">
        <v>250</v>
      </c>
      <c r="C29" s="19">
        <v>120070.75</v>
      </c>
    </row>
    <row r="30" spans="1:3" s="16" customFormat="1" hidden="1" x14ac:dyDescent="0.2">
      <c r="A30" s="17" t="s">
        <v>251</v>
      </c>
      <c r="B30" s="18" t="s">
        <v>252</v>
      </c>
      <c r="C30" s="19">
        <v>1085.52</v>
      </c>
    </row>
    <row r="31" spans="1:3" s="16" customFormat="1" hidden="1" x14ac:dyDescent="0.2">
      <c r="A31" s="17" t="s">
        <v>40</v>
      </c>
      <c r="B31" s="18" t="s">
        <v>253</v>
      </c>
      <c r="C31" s="19">
        <v>1085.52</v>
      </c>
    </row>
    <row r="32" spans="1:3" s="16" customFormat="1" hidden="1" x14ac:dyDescent="0.2">
      <c r="A32" s="17" t="s">
        <v>254</v>
      </c>
      <c r="B32" s="18" t="s">
        <v>255</v>
      </c>
      <c r="C32" s="19">
        <v>1077</v>
      </c>
    </row>
    <row r="33" spans="1:3" s="16" customFormat="1" hidden="1" x14ac:dyDescent="0.2">
      <c r="A33" s="17" t="s">
        <v>390</v>
      </c>
      <c r="B33" s="18" t="s">
        <v>391</v>
      </c>
      <c r="C33" s="19">
        <v>8.52</v>
      </c>
    </row>
    <row r="34" spans="1:3" s="16" customFormat="1" x14ac:dyDescent="0.2">
      <c r="A34" s="17" t="s">
        <v>41</v>
      </c>
      <c r="B34" s="18" t="s">
        <v>42</v>
      </c>
      <c r="C34" s="19">
        <v>46410</v>
      </c>
    </row>
    <row r="35" spans="1:3" s="16" customFormat="1" ht="42.6" hidden="1" customHeight="1" x14ac:dyDescent="0.2">
      <c r="A35" s="17" t="s">
        <v>256</v>
      </c>
      <c r="B35" s="18" t="s">
        <v>257</v>
      </c>
      <c r="C35" s="19">
        <v>46410</v>
      </c>
    </row>
    <row r="36" spans="1:3" s="16" customFormat="1" ht="51" hidden="1" x14ac:dyDescent="0.2">
      <c r="A36" s="17" t="s">
        <v>258</v>
      </c>
      <c r="B36" s="18" t="s">
        <v>259</v>
      </c>
      <c r="C36" s="19">
        <v>46410</v>
      </c>
    </row>
    <row r="37" spans="1:3" s="16" customFormat="1" hidden="1" x14ac:dyDescent="0.2">
      <c r="A37" s="17" t="s">
        <v>260</v>
      </c>
      <c r="B37" s="18" t="s">
        <v>261</v>
      </c>
      <c r="C37" s="19">
        <v>46410</v>
      </c>
    </row>
    <row r="38" spans="1:3" s="16" customFormat="1" ht="25.5" hidden="1" x14ac:dyDescent="0.2">
      <c r="A38" s="17" t="s">
        <v>244</v>
      </c>
      <c r="B38" s="18" t="s">
        <v>262</v>
      </c>
      <c r="C38" s="19">
        <v>46410</v>
      </c>
    </row>
    <row r="39" spans="1:3" s="16" customFormat="1" ht="25.5" hidden="1" x14ac:dyDescent="0.2">
      <c r="A39" s="17" t="s">
        <v>217</v>
      </c>
      <c r="B39" s="18" t="s">
        <v>263</v>
      </c>
      <c r="C39" s="19">
        <v>46410</v>
      </c>
    </row>
    <row r="40" spans="1:3" s="16" customFormat="1" hidden="1" x14ac:dyDescent="0.2">
      <c r="A40" s="17" t="s">
        <v>247</v>
      </c>
      <c r="B40" s="18" t="s">
        <v>264</v>
      </c>
      <c r="C40" s="19">
        <v>46410</v>
      </c>
    </row>
    <row r="41" spans="1:3" s="16" customFormat="1" x14ac:dyDescent="0.2">
      <c r="A41" s="17" t="s">
        <v>44</v>
      </c>
      <c r="B41" s="18" t="s">
        <v>45</v>
      </c>
      <c r="C41" s="19">
        <v>100690</v>
      </c>
    </row>
    <row r="42" spans="1:3" s="16" customFormat="1" x14ac:dyDescent="0.2">
      <c r="A42" s="17" t="s">
        <v>46</v>
      </c>
      <c r="B42" s="18" t="s">
        <v>47</v>
      </c>
      <c r="C42" s="19">
        <v>100690</v>
      </c>
    </row>
    <row r="43" spans="1:3" s="16" customFormat="1" ht="38.25" hidden="1" x14ac:dyDescent="0.2">
      <c r="A43" s="17" t="s">
        <v>220</v>
      </c>
      <c r="B43" s="18" t="s">
        <v>265</v>
      </c>
      <c r="C43" s="19">
        <v>100690</v>
      </c>
    </row>
    <row r="44" spans="1:3" s="16" customFormat="1" ht="38.25" hidden="1" x14ac:dyDescent="0.2">
      <c r="A44" s="17" t="s">
        <v>266</v>
      </c>
      <c r="B44" s="18" t="s">
        <v>267</v>
      </c>
      <c r="C44" s="19">
        <v>100690</v>
      </c>
    </row>
    <row r="45" spans="1:3" s="16" customFormat="1" ht="25.5" hidden="1" x14ac:dyDescent="0.2">
      <c r="A45" s="17" t="s">
        <v>268</v>
      </c>
      <c r="B45" s="18" t="s">
        <v>269</v>
      </c>
      <c r="C45" s="19">
        <v>100690</v>
      </c>
    </row>
    <row r="46" spans="1:3" s="16" customFormat="1" ht="38.25" hidden="1" x14ac:dyDescent="0.2">
      <c r="A46" s="17" t="s">
        <v>226</v>
      </c>
      <c r="B46" s="18" t="s">
        <v>270</v>
      </c>
      <c r="C46" s="19">
        <v>100690</v>
      </c>
    </row>
    <row r="47" spans="1:3" s="16" customFormat="1" hidden="1" x14ac:dyDescent="0.2">
      <c r="A47" s="17" t="s">
        <v>228</v>
      </c>
      <c r="B47" s="18" t="s">
        <v>271</v>
      </c>
      <c r="C47" s="19">
        <v>100690</v>
      </c>
    </row>
    <row r="48" spans="1:3" s="16" customFormat="1" hidden="1" x14ac:dyDescent="0.2">
      <c r="A48" s="17" t="s">
        <v>230</v>
      </c>
      <c r="B48" s="18" t="s">
        <v>272</v>
      </c>
      <c r="C48" s="19">
        <v>77452.100000000006</v>
      </c>
    </row>
    <row r="49" spans="1:3" s="16" customFormat="1" ht="38.25" hidden="1" x14ac:dyDescent="0.2">
      <c r="A49" s="17" t="s">
        <v>234</v>
      </c>
      <c r="B49" s="18" t="s">
        <v>273</v>
      </c>
      <c r="C49" s="19">
        <v>23237.9</v>
      </c>
    </row>
    <row r="50" spans="1:3" s="16" customFormat="1" x14ac:dyDescent="0.2">
      <c r="A50" s="17" t="s">
        <v>48</v>
      </c>
      <c r="B50" s="18" t="s">
        <v>49</v>
      </c>
      <c r="C50" s="19">
        <v>1717563.39</v>
      </c>
    </row>
    <row r="51" spans="1:3" s="16" customFormat="1" x14ac:dyDescent="0.2">
      <c r="A51" s="17" t="s">
        <v>50</v>
      </c>
      <c r="B51" s="18" t="s">
        <v>51</v>
      </c>
      <c r="C51" s="19">
        <v>39000</v>
      </c>
    </row>
    <row r="52" spans="1:3" s="16" customFormat="1" ht="38.25" hidden="1" x14ac:dyDescent="0.2">
      <c r="A52" s="17" t="s">
        <v>392</v>
      </c>
      <c r="B52" s="18" t="s">
        <v>275</v>
      </c>
      <c r="C52" s="19">
        <v>39000</v>
      </c>
    </row>
    <row r="53" spans="1:3" s="16" customFormat="1" ht="89.25" hidden="1" x14ac:dyDescent="0.2">
      <c r="A53" s="17" t="s">
        <v>276</v>
      </c>
      <c r="B53" s="18" t="s">
        <v>277</v>
      </c>
      <c r="C53" s="19">
        <v>39000</v>
      </c>
    </row>
    <row r="54" spans="1:3" s="16" customFormat="1" ht="38.25" hidden="1" x14ac:dyDescent="0.2">
      <c r="A54" s="17" t="s">
        <v>278</v>
      </c>
      <c r="B54" s="18" t="s">
        <v>279</v>
      </c>
      <c r="C54" s="19">
        <v>39000</v>
      </c>
    </row>
    <row r="55" spans="1:3" s="16" customFormat="1" hidden="1" x14ac:dyDescent="0.2">
      <c r="A55" s="17" t="s">
        <v>251</v>
      </c>
      <c r="B55" s="18" t="s">
        <v>280</v>
      </c>
      <c r="C55" s="19">
        <v>39000</v>
      </c>
    </row>
    <row r="56" spans="1:3" s="16" customFormat="1" ht="38.25" hidden="1" x14ac:dyDescent="0.2">
      <c r="A56" s="17" t="s">
        <v>52</v>
      </c>
      <c r="B56" s="18" t="s">
        <v>281</v>
      </c>
      <c r="C56" s="19">
        <v>39000</v>
      </c>
    </row>
    <row r="57" spans="1:3" s="16" customFormat="1" ht="38.25" hidden="1" x14ac:dyDescent="0.2">
      <c r="A57" s="17" t="s">
        <v>282</v>
      </c>
      <c r="B57" s="18" t="s">
        <v>283</v>
      </c>
      <c r="C57" s="19">
        <v>39000</v>
      </c>
    </row>
    <row r="58" spans="1:3" s="16" customFormat="1" x14ac:dyDescent="0.2">
      <c r="A58" s="17" t="s">
        <v>53</v>
      </c>
      <c r="B58" s="18" t="s">
        <v>54</v>
      </c>
      <c r="C58" s="19">
        <v>1678563.39</v>
      </c>
    </row>
    <row r="59" spans="1:3" s="16" customFormat="1" ht="38.25" hidden="1" x14ac:dyDescent="0.2">
      <c r="A59" s="17" t="s">
        <v>284</v>
      </c>
      <c r="B59" s="18" t="s">
        <v>285</v>
      </c>
      <c r="C59" s="19">
        <v>1678563.39</v>
      </c>
    </row>
    <row r="60" spans="1:3" s="16" customFormat="1" hidden="1" x14ac:dyDescent="0.2">
      <c r="A60" s="17" t="s">
        <v>393</v>
      </c>
      <c r="B60" s="18" t="s">
        <v>394</v>
      </c>
      <c r="C60" s="19">
        <v>221000</v>
      </c>
    </row>
    <row r="61" spans="1:3" s="16" customFormat="1" hidden="1" x14ac:dyDescent="0.2">
      <c r="A61" s="17" t="s">
        <v>260</v>
      </c>
      <c r="B61" s="18" t="s">
        <v>395</v>
      </c>
      <c r="C61" s="19">
        <v>221000</v>
      </c>
    </row>
    <row r="62" spans="1:3" s="16" customFormat="1" ht="25.5" hidden="1" x14ac:dyDescent="0.2">
      <c r="A62" s="17" t="s">
        <v>244</v>
      </c>
      <c r="B62" s="18" t="s">
        <v>396</v>
      </c>
      <c r="C62" s="19">
        <v>221000</v>
      </c>
    </row>
    <row r="63" spans="1:3" s="16" customFormat="1" ht="25.5" hidden="1" x14ac:dyDescent="0.2">
      <c r="A63" s="17" t="s">
        <v>217</v>
      </c>
      <c r="B63" s="18" t="s">
        <v>397</v>
      </c>
      <c r="C63" s="19">
        <v>221000</v>
      </c>
    </row>
    <row r="64" spans="1:3" s="16" customFormat="1" hidden="1" x14ac:dyDescent="0.2">
      <c r="A64" s="17" t="s">
        <v>247</v>
      </c>
      <c r="B64" s="18" t="s">
        <v>398</v>
      </c>
      <c r="C64" s="19">
        <v>221000</v>
      </c>
    </row>
    <row r="65" spans="1:3" s="16" customFormat="1" ht="25.5" hidden="1" x14ac:dyDescent="0.2">
      <c r="A65" s="17" t="s">
        <v>286</v>
      </c>
      <c r="B65" s="18" t="s">
        <v>287</v>
      </c>
      <c r="C65" s="19">
        <v>918163.5</v>
      </c>
    </row>
    <row r="66" spans="1:3" s="16" customFormat="1" hidden="1" x14ac:dyDescent="0.2">
      <c r="A66" s="17" t="s">
        <v>260</v>
      </c>
      <c r="B66" s="18" t="s">
        <v>288</v>
      </c>
      <c r="C66" s="19">
        <v>918163.5</v>
      </c>
    </row>
    <row r="67" spans="1:3" s="16" customFormat="1" ht="25.5" hidden="1" x14ac:dyDescent="0.2">
      <c r="A67" s="17" t="s">
        <v>244</v>
      </c>
      <c r="B67" s="18" t="s">
        <v>289</v>
      </c>
      <c r="C67" s="19">
        <v>918163.5</v>
      </c>
    </row>
    <row r="68" spans="1:3" s="16" customFormat="1" ht="25.5" hidden="1" x14ac:dyDescent="0.2">
      <c r="A68" s="17" t="s">
        <v>217</v>
      </c>
      <c r="B68" s="18" t="s">
        <v>290</v>
      </c>
      <c r="C68" s="19">
        <v>918163.5</v>
      </c>
    </row>
    <row r="69" spans="1:3" s="16" customFormat="1" hidden="1" x14ac:dyDescent="0.2">
      <c r="A69" s="17" t="s">
        <v>247</v>
      </c>
      <c r="B69" s="18" t="s">
        <v>291</v>
      </c>
      <c r="C69" s="19">
        <v>918163.5</v>
      </c>
    </row>
    <row r="70" spans="1:3" s="16" customFormat="1" hidden="1" x14ac:dyDescent="0.2">
      <c r="A70" s="17" t="s">
        <v>399</v>
      </c>
      <c r="B70" s="18" t="s">
        <v>400</v>
      </c>
      <c r="C70" s="19">
        <v>539399.89</v>
      </c>
    </row>
    <row r="71" spans="1:3" s="16" customFormat="1" hidden="1" x14ac:dyDescent="0.2">
      <c r="A71" s="17" t="s">
        <v>260</v>
      </c>
      <c r="B71" s="18" t="s">
        <v>401</v>
      </c>
      <c r="C71" s="19">
        <v>539399.89</v>
      </c>
    </row>
    <row r="72" spans="1:3" s="16" customFormat="1" ht="25.5" hidden="1" x14ac:dyDescent="0.2">
      <c r="A72" s="17" t="s">
        <v>244</v>
      </c>
      <c r="B72" s="18" t="s">
        <v>402</v>
      </c>
      <c r="C72" s="19">
        <v>539399.89</v>
      </c>
    </row>
    <row r="73" spans="1:3" s="16" customFormat="1" ht="25.5" hidden="1" x14ac:dyDescent="0.2">
      <c r="A73" s="17" t="s">
        <v>217</v>
      </c>
      <c r="B73" s="18" t="s">
        <v>403</v>
      </c>
      <c r="C73" s="19">
        <v>539399.89</v>
      </c>
    </row>
    <row r="74" spans="1:3" s="16" customFormat="1" hidden="1" x14ac:dyDescent="0.2">
      <c r="A74" s="17" t="s">
        <v>247</v>
      </c>
      <c r="B74" s="18" t="s">
        <v>404</v>
      </c>
      <c r="C74" s="19">
        <v>237402</v>
      </c>
    </row>
    <row r="75" spans="1:3" s="16" customFormat="1" hidden="1" x14ac:dyDescent="0.2">
      <c r="A75" s="17" t="s">
        <v>249</v>
      </c>
      <c r="B75" s="18" t="s">
        <v>405</v>
      </c>
      <c r="C75" s="19">
        <v>301997.89</v>
      </c>
    </row>
    <row r="76" spans="1:3" s="16" customFormat="1" x14ac:dyDescent="0.2">
      <c r="A76" s="17" t="s">
        <v>58</v>
      </c>
      <c r="B76" s="18" t="s">
        <v>59</v>
      </c>
      <c r="C76" s="19">
        <v>730666.86</v>
      </c>
    </row>
    <row r="77" spans="1:3" s="16" customFormat="1" x14ac:dyDescent="0.2">
      <c r="A77" s="17" t="s">
        <v>60</v>
      </c>
      <c r="B77" s="18" t="s">
        <v>61</v>
      </c>
      <c r="C77" s="19">
        <v>8689.2000000000007</v>
      </c>
    </row>
    <row r="78" spans="1:3" s="16" customFormat="1" ht="38.25" hidden="1" x14ac:dyDescent="0.2">
      <c r="A78" s="17" t="s">
        <v>292</v>
      </c>
      <c r="B78" s="18" t="s">
        <v>293</v>
      </c>
      <c r="C78" s="19">
        <v>8689.2000000000007</v>
      </c>
    </row>
    <row r="79" spans="1:3" s="16" customFormat="1" ht="25.5" hidden="1" x14ac:dyDescent="0.2">
      <c r="A79" s="17" t="s">
        <v>294</v>
      </c>
      <c r="B79" s="18" t="s">
        <v>295</v>
      </c>
      <c r="C79" s="19">
        <v>8689.2000000000007</v>
      </c>
    </row>
    <row r="80" spans="1:3" s="16" customFormat="1" hidden="1" x14ac:dyDescent="0.2">
      <c r="A80" s="17" t="s">
        <v>260</v>
      </c>
      <c r="B80" s="18" t="s">
        <v>296</v>
      </c>
      <c r="C80" s="19">
        <v>8689.2000000000007</v>
      </c>
    </row>
    <row r="81" spans="1:3" s="16" customFormat="1" ht="25.5" hidden="1" x14ac:dyDescent="0.2">
      <c r="A81" s="17" t="s">
        <v>244</v>
      </c>
      <c r="B81" s="18" t="s">
        <v>297</v>
      </c>
      <c r="C81" s="19">
        <v>8689.2000000000007</v>
      </c>
    </row>
    <row r="82" spans="1:3" s="16" customFormat="1" ht="25.5" hidden="1" x14ac:dyDescent="0.2">
      <c r="A82" s="17" t="s">
        <v>217</v>
      </c>
      <c r="B82" s="18" t="s">
        <v>298</v>
      </c>
      <c r="C82" s="19">
        <v>8689.2000000000007</v>
      </c>
    </row>
    <row r="83" spans="1:3" s="16" customFormat="1" hidden="1" x14ac:dyDescent="0.2">
      <c r="A83" s="17" t="s">
        <v>247</v>
      </c>
      <c r="B83" s="18" t="s">
        <v>299</v>
      </c>
      <c r="C83" s="19">
        <v>8689.2000000000007</v>
      </c>
    </row>
    <row r="84" spans="1:3" s="16" customFormat="1" x14ac:dyDescent="0.2">
      <c r="A84" s="17" t="s">
        <v>62</v>
      </c>
      <c r="B84" s="18" t="s">
        <v>63</v>
      </c>
      <c r="C84" s="19">
        <v>195040</v>
      </c>
    </row>
    <row r="85" spans="1:3" s="16" customFormat="1" ht="38.25" hidden="1" x14ac:dyDescent="0.2">
      <c r="A85" s="17" t="s">
        <v>292</v>
      </c>
      <c r="B85" s="18" t="s">
        <v>300</v>
      </c>
      <c r="C85" s="19">
        <v>195040</v>
      </c>
    </row>
    <row r="86" spans="1:3" s="16" customFormat="1" hidden="1" x14ac:dyDescent="0.2">
      <c r="A86" s="17" t="s">
        <v>301</v>
      </c>
      <c r="B86" s="18" t="s">
        <v>302</v>
      </c>
      <c r="C86" s="19">
        <v>50000</v>
      </c>
    </row>
    <row r="87" spans="1:3" s="16" customFormat="1" hidden="1" x14ac:dyDescent="0.2">
      <c r="A87" s="17" t="s">
        <v>260</v>
      </c>
      <c r="B87" s="18" t="s">
        <v>303</v>
      </c>
      <c r="C87" s="19">
        <v>50000</v>
      </c>
    </row>
    <row r="88" spans="1:3" s="16" customFormat="1" ht="25.5" hidden="1" x14ac:dyDescent="0.2">
      <c r="A88" s="17" t="s">
        <v>244</v>
      </c>
      <c r="B88" s="18" t="s">
        <v>304</v>
      </c>
      <c r="C88" s="19">
        <v>50000</v>
      </c>
    </row>
    <row r="89" spans="1:3" s="16" customFormat="1" ht="25.5" hidden="1" x14ac:dyDescent="0.2">
      <c r="A89" s="17" t="s">
        <v>217</v>
      </c>
      <c r="B89" s="18" t="s">
        <v>305</v>
      </c>
      <c r="C89" s="19">
        <v>50000</v>
      </c>
    </row>
    <row r="90" spans="1:3" s="16" customFormat="1" ht="25.5" hidden="1" x14ac:dyDescent="0.2">
      <c r="A90" s="17" t="s">
        <v>306</v>
      </c>
      <c r="B90" s="18" t="s">
        <v>307</v>
      </c>
      <c r="C90" s="19">
        <v>50000</v>
      </c>
    </row>
    <row r="91" spans="1:3" s="16" customFormat="1" ht="25.5" hidden="1" x14ac:dyDescent="0.2">
      <c r="A91" s="17" t="s">
        <v>308</v>
      </c>
      <c r="B91" s="18" t="s">
        <v>309</v>
      </c>
      <c r="C91" s="19">
        <v>30000</v>
      </c>
    </row>
    <row r="92" spans="1:3" s="16" customFormat="1" hidden="1" x14ac:dyDescent="0.2">
      <c r="A92" s="17" t="s">
        <v>260</v>
      </c>
      <c r="B92" s="18" t="s">
        <v>310</v>
      </c>
      <c r="C92" s="19">
        <v>30000</v>
      </c>
    </row>
    <row r="93" spans="1:3" s="16" customFormat="1" ht="25.5" hidden="1" x14ac:dyDescent="0.2">
      <c r="A93" s="17" t="s">
        <v>244</v>
      </c>
      <c r="B93" s="18" t="s">
        <v>311</v>
      </c>
      <c r="C93" s="19">
        <v>30000</v>
      </c>
    </row>
    <row r="94" spans="1:3" s="16" customFormat="1" ht="25.5" hidden="1" x14ac:dyDescent="0.2">
      <c r="A94" s="17" t="s">
        <v>217</v>
      </c>
      <c r="B94" s="18" t="s">
        <v>312</v>
      </c>
      <c r="C94" s="19">
        <v>30000</v>
      </c>
    </row>
    <row r="95" spans="1:3" s="16" customFormat="1" hidden="1" x14ac:dyDescent="0.2">
      <c r="A95" s="17" t="s">
        <v>247</v>
      </c>
      <c r="B95" s="18" t="s">
        <v>313</v>
      </c>
      <c r="C95" s="19">
        <v>30000</v>
      </c>
    </row>
    <row r="96" spans="1:3" s="16" customFormat="1" hidden="1" x14ac:dyDescent="0.2">
      <c r="A96" s="17" t="s">
        <v>314</v>
      </c>
      <c r="B96" s="18" t="s">
        <v>315</v>
      </c>
      <c r="C96" s="19">
        <v>115040</v>
      </c>
    </row>
    <row r="97" spans="1:3" s="16" customFormat="1" hidden="1" x14ac:dyDescent="0.2">
      <c r="A97" s="17" t="s">
        <v>260</v>
      </c>
      <c r="B97" s="18" t="s">
        <v>316</v>
      </c>
      <c r="C97" s="19">
        <v>115040</v>
      </c>
    </row>
    <row r="98" spans="1:3" s="16" customFormat="1" ht="25.5" hidden="1" x14ac:dyDescent="0.2">
      <c r="A98" s="17" t="s">
        <v>244</v>
      </c>
      <c r="B98" s="18" t="s">
        <v>317</v>
      </c>
      <c r="C98" s="19">
        <v>115040</v>
      </c>
    </row>
    <row r="99" spans="1:3" s="16" customFormat="1" ht="25.5" hidden="1" x14ac:dyDescent="0.2">
      <c r="A99" s="17" t="s">
        <v>217</v>
      </c>
      <c r="B99" s="18" t="s">
        <v>318</v>
      </c>
      <c r="C99" s="19">
        <v>115040</v>
      </c>
    </row>
    <row r="100" spans="1:3" s="16" customFormat="1" hidden="1" x14ac:dyDescent="0.2">
      <c r="A100" s="17" t="s">
        <v>247</v>
      </c>
      <c r="B100" s="18" t="s">
        <v>319</v>
      </c>
      <c r="C100" s="19">
        <v>115040</v>
      </c>
    </row>
    <row r="101" spans="1:3" s="16" customFormat="1" x14ac:dyDescent="0.2">
      <c r="A101" s="17" t="s">
        <v>64</v>
      </c>
      <c r="B101" s="18" t="s">
        <v>65</v>
      </c>
      <c r="C101" s="19">
        <v>526937.66</v>
      </c>
    </row>
    <row r="102" spans="1:3" s="16" customFormat="1" ht="38.25" hidden="1" x14ac:dyDescent="0.2">
      <c r="A102" s="17" t="s">
        <v>320</v>
      </c>
      <c r="B102" s="18" t="s">
        <v>321</v>
      </c>
      <c r="C102" s="19">
        <v>524937.66</v>
      </c>
    </row>
    <row r="103" spans="1:3" s="16" customFormat="1" hidden="1" x14ac:dyDescent="0.2">
      <c r="A103" s="17" t="s">
        <v>322</v>
      </c>
      <c r="B103" s="18" t="s">
        <v>323</v>
      </c>
      <c r="C103" s="19">
        <v>474937.66</v>
      </c>
    </row>
    <row r="104" spans="1:3" s="16" customFormat="1" hidden="1" x14ac:dyDescent="0.2">
      <c r="A104" s="17" t="s">
        <v>260</v>
      </c>
      <c r="B104" s="18" t="s">
        <v>324</v>
      </c>
      <c r="C104" s="19">
        <v>474937.66</v>
      </c>
    </row>
    <row r="105" spans="1:3" s="16" customFormat="1" ht="25.5" hidden="1" x14ac:dyDescent="0.2">
      <c r="A105" s="17" t="s">
        <v>244</v>
      </c>
      <c r="B105" s="18" t="s">
        <v>325</v>
      </c>
      <c r="C105" s="19">
        <v>474937.66</v>
      </c>
    </row>
    <row r="106" spans="1:3" s="16" customFormat="1" ht="25.5" hidden="1" x14ac:dyDescent="0.2">
      <c r="A106" s="17" t="s">
        <v>217</v>
      </c>
      <c r="B106" s="18" t="s">
        <v>326</v>
      </c>
      <c r="C106" s="19">
        <v>474937.66</v>
      </c>
    </row>
    <row r="107" spans="1:3" s="16" customFormat="1" hidden="1" x14ac:dyDescent="0.2">
      <c r="A107" s="17" t="s">
        <v>247</v>
      </c>
      <c r="B107" s="18" t="s">
        <v>327</v>
      </c>
      <c r="C107" s="19">
        <v>474937.66</v>
      </c>
    </row>
    <row r="108" spans="1:3" s="16" customFormat="1" ht="25.5" hidden="1" x14ac:dyDescent="0.2">
      <c r="A108" s="17" t="s">
        <v>406</v>
      </c>
      <c r="B108" s="18" t="s">
        <v>407</v>
      </c>
      <c r="C108" s="19">
        <v>50000</v>
      </c>
    </row>
    <row r="109" spans="1:3" s="16" customFormat="1" ht="25.5" hidden="1" x14ac:dyDescent="0.2">
      <c r="A109" s="17" t="s">
        <v>408</v>
      </c>
      <c r="B109" s="18" t="s">
        <v>409</v>
      </c>
      <c r="C109" s="19">
        <v>50000</v>
      </c>
    </row>
    <row r="110" spans="1:3" s="16" customFormat="1" ht="25.5" hidden="1" x14ac:dyDescent="0.2">
      <c r="A110" s="17" t="s">
        <v>244</v>
      </c>
      <c r="B110" s="18" t="s">
        <v>410</v>
      </c>
      <c r="C110" s="19">
        <v>50000</v>
      </c>
    </row>
    <row r="111" spans="1:3" s="16" customFormat="1" ht="25.5" hidden="1" x14ac:dyDescent="0.2">
      <c r="A111" s="17" t="s">
        <v>217</v>
      </c>
      <c r="B111" s="18" t="s">
        <v>411</v>
      </c>
      <c r="C111" s="19">
        <v>50000</v>
      </c>
    </row>
    <row r="112" spans="1:3" s="16" customFormat="1" hidden="1" x14ac:dyDescent="0.2">
      <c r="A112" s="17" t="s">
        <v>247</v>
      </c>
      <c r="B112" s="18" t="s">
        <v>412</v>
      </c>
      <c r="C112" s="19">
        <v>50000</v>
      </c>
    </row>
    <row r="113" spans="1:3" s="16" customFormat="1" hidden="1" x14ac:dyDescent="0.2">
      <c r="A113" s="17" t="s">
        <v>57</v>
      </c>
      <c r="B113" s="18" t="s">
        <v>413</v>
      </c>
      <c r="C113" s="19">
        <v>2000</v>
      </c>
    </row>
    <row r="114" spans="1:3" s="16" customFormat="1" ht="25.5" hidden="1" x14ac:dyDescent="0.2">
      <c r="A114" s="17" t="s">
        <v>414</v>
      </c>
      <c r="B114" s="18" t="s">
        <v>415</v>
      </c>
      <c r="C114" s="19">
        <v>2000</v>
      </c>
    </row>
    <row r="115" spans="1:3" s="16" customFormat="1" hidden="1" x14ac:dyDescent="0.2">
      <c r="A115" s="17" t="s">
        <v>416</v>
      </c>
      <c r="B115" s="18" t="s">
        <v>417</v>
      </c>
      <c r="C115" s="19">
        <v>2000</v>
      </c>
    </row>
    <row r="116" spans="1:3" s="16" customFormat="1" hidden="1" x14ac:dyDescent="0.2">
      <c r="A116" s="17" t="s">
        <v>251</v>
      </c>
      <c r="B116" s="18" t="s">
        <v>418</v>
      </c>
      <c r="C116" s="19">
        <v>2000</v>
      </c>
    </row>
    <row r="117" spans="1:3" s="16" customFormat="1" hidden="1" x14ac:dyDescent="0.2">
      <c r="A117" s="17" t="s">
        <v>40</v>
      </c>
      <c r="B117" s="18" t="s">
        <v>419</v>
      </c>
      <c r="C117" s="19">
        <v>2000</v>
      </c>
    </row>
    <row r="118" spans="1:3" s="16" customFormat="1" hidden="1" x14ac:dyDescent="0.2">
      <c r="A118" s="17" t="s">
        <v>390</v>
      </c>
      <c r="B118" s="18" t="s">
        <v>420</v>
      </c>
      <c r="C118" s="19">
        <v>2000</v>
      </c>
    </row>
    <row r="119" spans="1:3" s="16" customFormat="1" x14ac:dyDescent="0.2">
      <c r="A119" s="17" t="s">
        <v>67</v>
      </c>
      <c r="B119" s="18" t="s">
        <v>68</v>
      </c>
      <c r="C119" s="19">
        <v>2737200</v>
      </c>
    </row>
    <row r="120" spans="1:3" s="16" customFormat="1" x14ac:dyDescent="0.2">
      <c r="A120" s="17" t="s">
        <v>69</v>
      </c>
      <c r="B120" s="18" t="s">
        <v>70</v>
      </c>
      <c r="C120" s="19">
        <v>2737200</v>
      </c>
    </row>
    <row r="121" spans="1:3" s="16" customFormat="1" ht="38.25" hidden="1" x14ac:dyDescent="0.2">
      <c r="A121" s="17" t="s">
        <v>421</v>
      </c>
      <c r="B121" s="18" t="s">
        <v>328</v>
      </c>
      <c r="C121" s="19">
        <v>2737200</v>
      </c>
    </row>
    <row r="122" spans="1:3" s="16" customFormat="1" ht="25.5" hidden="1" x14ac:dyDescent="0.2">
      <c r="A122" s="17" t="s">
        <v>329</v>
      </c>
      <c r="B122" s="18" t="s">
        <v>330</v>
      </c>
      <c r="C122" s="19">
        <v>2737200</v>
      </c>
    </row>
    <row r="123" spans="1:3" s="16" customFormat="1" ht="38.25" hidden="1" x14ac:dyDescent="0.2">
      <c r="A123" s="17" t="s">
        <v>331</v>
      </c>
      <c r="B123" s="18" t="s">
        <v>332</v>
      </c>
      <c r="C123" s="19">
        <v>2737200</v>
      </c>
    </row>
    <row r="124" spans="1:3" s="16" customFormat="1" ht="25.5" hidden="1" x14ac:dyDescent="0.2">
      <c r="A124" s="17" t="s">
        <v>333</v>
      </c>
      <c r="B124" s="18" t="s">
        <v>334</v>
      </c>
      <c r="C124" s="19">
        <v>2737200</v>
      </c>
    </row>
    <row r="125" spans="1:3" s="16" customFormat="1" hidden="1" x14ac:dyDescent="0.2">
      <c r="A125" s="17" t="s">
        <v>71</v>
      </c>
      <c r="B125" s="18" t="s">
        <v>335</v>
      </c>
      <c r="C125" s="19">
        <v>2737200</v>
      </c>
    </row>
    <row r="126" spans="1:3" s="16" customFormat="1" ht="38.25" hidden="1" x14ac:dyDescent="0.2">
      <c r="A126" s="17" t="s">
        <v>336</v>
      </c>
      <c r="B126" s="18" t="s">
        <v>337</v>
      </c>
      <c r="C126" s="19">
        <v>2737200</v>
      </c>
    </row>
    <row r="127" spans="1:3" s="16" customFormat="1" ht="25.5" x14ac:dyDescent="0.2">
      <c r="A127" s="17" t="s">
        <v>72</v>
      </c>
      <c r="B127" s="18" t="s">
        <v>73</v>
      </c>
      <c r="C127" s="19">
        <v>329581.18</v>
      </c>
    </row>
    <row r="128" spans="1:3" s="16" customFormat="1" x14ac:dyDescent="0.2">
      <c r="A128" s="17" t="s">
        <v>74</v>
      </c>
      <c r="B128" s="18" t="s">
        <v>340</v>
      </c>
      <c r="C128" s="19">
        <v>329581.18</v>
      </c>
    </row>
    <row r="129" spans="1:3" s="16" customFormat="1" ht="38.25" hidden="1" x14ac:dyDescent="0.2">
      <c r="A129" s="17" t="s">
        <v>220</v>
      </c>
      <c r="B129" s="18" t="s">
        <v>341</v>
      </c>
      <c r="C129" s="19">
        <v>199951.13</v>
      </c>
    </row>
    <row r="130" spans="1:3" s="16" customFormat="1" ht="25.5" hidden="1" x14ac:dyDescent="0.2">
      <c r="A130" s="17" t="s">
        <v>342</v>
      </c>
      <c r="B130" s="18" t="s">
        <v>343</v>
      </c>
      <c r="C130" s="19">
        <v>199951.13</v>
      </c>
    </row>
    <row r="131" spans="1:3" s="16" customFormat="1" ht="51" hidden="1" x14ac:dyDescent="0.2">
      <c r="A131" s="17" t="s">
        <v>344</v>
      </c>
      <c r="B131" s="18" t="s">
        <v>345</v>
      </c>
      <c r="C131" s="19">
        <v>199951.13</v>
      </c>
    </row>
    <row r="132" spans="1:3" s="16" customFormat="1" hidden="1" x14ac:dyDescent="0.2">
      <c r="A132" s="17" t="s">
        <v>346</v>
      </c>
      <c r="B132" s="18" t="s">
        <v>347</v>
      </c>
      <c r="C132" s="19">
        <v>199951.13</v>
      </c>
    </row>
    <row r="133" spans="1:3" s="16" customFormat="1" hidden="1" x14ac:dyDescent="0.2">
      <c r="A133" s="17" t="s">
        <v>28</v>
      </c>
      <c r="B133" s="18" t="s">
        <v>348</v>
      </c>
      <c r="C133" s="19">
        <v>199951.13</v>
      </c>
    </row>
    <row r="134" spans="1:3" s="16" customFormat="1" ht="51" hidden="1" x14ac:dyDescent="0.2">
      <c r="A134" s="17" t="s">
        <v>349</v>
      </c>
      <c r="B134" s="18" t="s">
        <v>350</v>
      </c>
      <c r="C134" s="19">
        <v>86400</v>
      </c>
    </row>
    <row r="135" spans="1:3" s="16" customFormat="1" ht="25.5" hidden="1" x14ac:dyDescent="0.2">
      <c r="A135" s="17" t="s">
        <v>342</v>
      </c>
      <c r="B135" s="18" t="s">
        <v>351</v>
      </c>
      <c r="C135" s="19">
        <v>86400</v>
      </c>
    </row>
    <row r="136" spans="1:3" s="16" customFormat="1" ht="51" hidden="1" x14ac:dyDescent="0.2">
      <c r="A136" s="17" t="s">
        <v>344</v>
      </c>
      <c r="B136" s="18" t="s">
        <v>352</v>
      </c>
      <c r="C136" s="19">
        <v>86400</v>
      </c>
    </row>
    <row r="137" spans="1:3" s="16" customFormat="1" hidden="1" x14ac:dyDescent="0.2">
      <c r="A137" s="17" t="s">
        <v>346</v>
      </c>
      <c r="B137" s="18" t="s">
        <v>353</v>
      </c>
      <c r="C137" s="19">
        <v>86400</v>
      </c>
    </row>
    <row r="138" spans="1:3" s="16" customFormat="1" hidden="1" x14ac:dyDescent="0.2">
      <c r="A138" s="17" t="s">
        <v>28</v>
      </c>
      <c r="B138" s="18" t="s">
        <v>354</v>
      </c>
      <c r="C138" s="19">
        <v>86400</v>
      </c>
    </row>
    <row r="139" spans="1:3" s="16" customFormat="1" ht="38.25" hidden="1" x14ac:dyDescent="0.2">
      <c r="A139" s="17" t="s">
        <v>292</v>
      </c>
      <c r="B139" s="18" t="s">
        <v>355</v>
      </c>
      <c r="C139" s="19">
        <v>37830.050000000003</v>
      </c>
    </row>
    <row r="140" spans="1:3" s="16" customFormat="1" ht="25.5" hidden="1" x14ac:dyDescent="0.2">
      <c r="A140" s="17" t="s">
        <v>342</v>
      </c>
      <c r="B140" s="18" t="s">
        <v>356</v>
      </c>
      <c r="C140" s="19">
        <v>37830.050000000003</v>
      </c>
    </row>
    <row r="141" spans="1:3" s="16" customFormat="1" ht="51" hidden="1" x14ac:dyDescent="0.2">
      <c r="A141" s="17" t="s">
        <v>344</v>
      </c>
      <c r="B141" s="18" t="s">
        <v>357</v>
      </c>
      <c r="C141" s="19">
        <v>37830.050000000003</v>
      </c>
    </row>
    <row r="142" spans="1:3" s="16" customFormat="1" hidden="1" x14ac:dyDescent="0.2">
      <c r="A142" s="17" t="s">
        <v>346</v>
      </c>
      <c r="B142" s="18" t="s">
        <v>358</v>
      </c>
      <c r="C142" s="19">
        <v>37830.050000000003</v>
      </c>
    </row>
    <row r="143" spans="1:3" s="16" customFormat="1" hidden="1" x14ac:dyDescent="0.2">
      <c r="A143" s="17" t="s">
        <v>28</v>
      </c>
      <c r="B143" s="18" t="s">
        <v>359</v>
      </c>
      <c r="C143" s="19">
        <v>37830.050000000003</v>
      </c>
    </row>
    <row r="144" spans="1:3" s="16" customFormat="1" hidden="1" x14ac:dyDescent="0.2">
      <c r="A144" s="17" t="s">
        <v>57</v>
      </c>
      <c r="B144" s="18" t="s">
        <v>360</v>
      </c>
      <c r="C144" s="19">
        <v>5400</v>
      </c>
    </row>
    <row r="145" spans="1:3" s="16" customFormat="1" ht="38.25" hidden="1" x14ac:dyDescent="0.2">
      <c r="A145" s="17" t="s">
        <v>75</v>
      </c>
      <c r="B145" s="18" t="s">
        <v>361</v>
      </c>
      <c r="C145" s="19">
        <v>5400</v>
      </c>
    </row>
    <row r="146" spans="1:3" s="16" customFormat="1" ht="76.5" hidden="1" x14ac:dyDescent="0.2">
      <c r="A146" s="17" t="s">
        <v>362</v>
      </c>
      <c r="B146" s="18" t="s">
        <v>363</v>
      </c>
      <c r="C146" s="19">
        <v>5400</v>
      </c>
    </row>
    <row r="147" spans="1:3" s="16" customFormat="1" hidden="1" x14ac:dyDescent="0.2">
      <c r="A147" s="17" t="s">
        <v>346</v>
      </c>
      <c r="B147" s="18" t="s">
        <v>364</v>
      </c>
      <c r="C147" s="19">
        <v>5400</v>
      </c>
    </row>
    <row r="148" spans="1:3" s="16" customFormat="1" hidden="1" x14ac:dyDescent="0.2">
      <c r="A148" s="17" t="s">
        <v>28</v>
      </c>
      <c r="B148" s="18" t="s">
        <v>365</v>
      </c>
      <c r="C148" s="19">
        <v>5400</v>
      </c>
    </row>
    <row r="149" spans="1:3" s="16" customFormat="1" hidden="1" x14ac:dyDescent="0.2">
      <c r="A149" s="17" t="s">
        <v>366</v>
      </c>
      <c r="B149" s="18" t="s">
        <v>7</v>
      </c>
      <c r="C149" s="19">
        <v>-354307.53</v>
      </c>
    </row>
    <row r="150" spans="1:3" hidden="1" x14ac:dyDescent="0.2"/>
    <row r="151" spans="1:3" hidden="1" x14ac:dyDescent="0.2"/>
    <row r="152" spans="1:3" hidden="1" x14ac:dyDescent="0.2"/>
    <row r="153" spans="1:3" hidden="1" x14ac:dyDescent="0.2"/>
  </sheetData>
  <mergeCells count="1">
    <mergeCell ref="A2:C2"/>
  </mergeCells>
  <pageMargins left="0.78740157480314965" right="0.31496062992125984" top="0.43307086614173229" bottom="0.43307086614173229" header="0.39370078740157483" footer="0.39370078740157483"/>
  <pageSetup paperSize="9" scale="8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zoomScaleNormal="100" zoomScaleSheetLayoutView="110" workbookViewId="0">
      <selection activeCell="H9" sqref="H9"/>
    </sheetView>
  </sheetViews>
  <sheetFormatPr defaultRowHeight="12.75" x14ac:dyDescent="0.2"/>
  <cols>
    <col min="1" max="1" width="71.42578125" customWidth="1"/>
    <col min="2" max="2" width="23.42578125" customWidth="1"/>
    <col min="3" max="3" width="13.5703125" customWidth="1"/>
    <col min="4" max="4" width="0.5703125" customWidth="1"/>
  </cols>
  <sheetData>
    <row r="1" spans="1:3" x14ac:dyDescent="0.2">
      <c r="A1" s="10"/>
      <c r="B1" s="10"/>
      <c r="C1" s="11" t="s">
        <v>138</v>
      </c>
    </row>
    <row r="2" spans="1:3" ht="47.25" customHeight="1" x14ac:dyDescent="0.2">
      <c r="A2" s="57" t="s">
        <v>422</v>
      </c>
      <c r="B2" s="65"/>
      <c r="C2" s="65"/>
    </row>
    <row r="3" spans="1:3" ht="16.149999999999999" customHeight="1" x14ac:dyDescent="0.2">
      <c r="A3" s="13"/>
      <c r="B3" s="10"/>
      <c r="C3" s="12" t="s">
        <v>136</v>
      </c>
    </row>
    <row r="4" spans="1:3" s="16" customFormat="1" ht="67.900000000000006" customHeight="1" x14ac:dyDescent="0.2">
      <c r="A4" s="15" t="s">
        <v>2</v>
      </c>
      <c r="B4" s="15" t="s">
        <v>76</v>
      </c>
      <c r="C4" s="15" t="s">
        <v>4</v>
      </c>
    </row>
    <row r="5" spans="1:3" s="16" customFormat="1" x14ac:dyDescent="0.2">
      <c r="A5" s="15" t="s">
        <v>5</v>
      </c>
      <c r="B5" s="15">
        <v>2</v>
      </c>
      <c r="C5" s="15">
        <v>3</v>
      </c>
    </row>
    <row r="6" spans="1:3" s="16" customFormat="1" x14ac:dyDescent="0.2">
      <c r="A6" s="17" t="s">
        <v>77</v>
      </c>
      <c r="B6" s="18" t="s">
        <v>7</v>
      </c>
      <c r="C6" s="19">
        <v>354307.53</v>
      </c>
    </row>
    <row r="7" spans="1:3" s="16" customFormat="1" x14ac:dyDescent="0.2">
      <c r="A7" s="20" t="s">
        <v>8</v>
      </c>
      <c r="B7" s="21"/>
      <c r="C7" s="22"/>
    </row>
    <row r="8" spans="1:3" s="16" customFormat="1" x14ac:dyDescent="0.2">
      <c r="A8" s="17" t="s">
        <v>78</v>
      </c>
      <c r="B8" s="18" t="s">
        <v>7</v>
      </c>
      <c r="C8" s="19">
        <v>0</v>
      </c>
    </row>
    <row r="9" spans="1:3" s="16" customFormat="1" x14ac:dyDescent="0.2">
      <c r="A9" s="20" t="s">
        <v>79</v>
      </c>
      <c r="B9" s="21"/>
      <c r="C9" s="22"/>
    </row>
    <row r="10" spans="1:3" s="16" customFormat="1" x14ac:dyDescent="0.2">
      <c r="A10" s="17"/>
      <c r="B10" s="18" t="s">
        <v>204</v>
      </c>
      <c r="C10" s="19">
        <v>0</v>
      </c>
    </row>
    <row r="11" spans="1:3" s="16" customFormat="1" x14ac:dyDescent="0.2">
      <c r="A11" s="17" t="s">
        <v>80</v>
      </c>
      <c r="B11" s="18" t="s">
        <v>7</v>
      </c>
      <c r="C11" s="19">
        <v>0</v>
      </c>
    </row>
    <row r="12" spans="1:3" s="16" customFormat="1" x14ac:dyDescent="0.2">
      <c r="A12" s="20" t="s">
        <v>79</v>
      </c>
      <c r="B12" s="21"/>
      <c r="C12" s="22"/>
    </row>
    <row r="13" spans="1:3" s="16" customFormat="1" x14ac:dyDescent="0.2">
      <c r="A13" s="17"/>
      <c r="B13" s="18" t="s">
        <v>204</v>
      </c>
      <c r="C13" s="19">
        <v>0</v>
      </c>
    </row>
    <row r="14" spans="1:3" s="16" customFormat="1" x14ac:dyDescent="0.2">
      <c r="A14" s="17" t="s">
        <v>81</v>
      </c>
      <c r="B14" s="18" t="s">
        <v>205</v>
      </c>
      <c r="C14" s="19">
        <v>354307.53</v>
      </c>
    </row>
    <row r="15" spans="1:3" s="16" customFormat="1" x14ac:dyDescent="0.2">
      <c r="A15" s="17" t="s">
        <v>82</v>
      </c>
      <c r="B15" s="18" t="s">
        <v>206</v>
      </c>
      <c r="C15" s="19">
        <v>354307.53</v>
      </c>
    </row>
    <row r="16" spans="1:3" s="16" customFormat="1" x14ac:dyDescent="0.2">
      <c r="A16" s="17" t="s">
        <v>83</v>
      </c>
      <c r="B16" s="18" t="s">
        <v>207</v>
      </c>
      <c r="C16" s="19">
        <v>-7411600.25</v>
      </c>
    </row>
    <row r="17" spans="1:3" s="16" customFormat="1" x14ac:dyDescent="0.2">
      <c r="A17" s="17" t="s">
        <v>84</v>
      </c>
      <c r="B17" s="18" t="s">
        <v>208</v>
      </c>
      <c r="C17" s="19">
        <v>-7411600.25</v>
      </c>
    </row>
    <row r="18" spans="1:3" s="16" customFormat="1" x14ac:dyDescent="0.2">
      <c r="A18" s="17" t="s">
        <v>85</v>
      </c>
      <c r="B18" s="18" t="s">
        <v>209</v>
      </c>
      <c r="C18" s="19">
        <v>-7411600.25</v>
      </c>
    </row>
    <row r="19" spans="1:3" s="16" customFormat="1" ht="25.5" x14ac:dyDescent="0.2">
      <c r="A19" s="17" t="s">
        <v>86</v>
      </c>
      <c r="B19" s="18" t="s">
        <v>87</v>
      </c>
      <c r="C19" s="19">
        <v>-7411600.25</v>
      </c>
    </row>
    <row r="20" spans="1:3" s="16" customFormat="1" x14ac:dyDescent="0.2">
      <c r="A20" s="17" t="s">
        <v>88</v>
      </c>
      <c r="B20" s="18" t="s">
        <v>210</v>
      </c>
      <c r="C20" s="19">
        <v>7765907.7800000003</v>
      </c>
    </row>
    <row r="21" spans="1:3" s="16" customFormat="1" x14ac:dyDescent="0.2">
      <c r="A21" s="17" t="s">
        <v>89</v>
      </c>
      <c r="B21" s="18" t="s">
        <v>211</v>
      </c>
      <c r="C21" s="19">
        <v>7765907.7800000003</v>
      </c>
    </row>
    <row r="22" spans="1:3" s="16" customFormat="1" x14ac:dyDescent="0.2">
      <c r="A22" s="17" t="s">
        <v>90</v>
      </c>
      <c r="B22" s="18" t="s">
        <v>212</v>
      </c>
      <c r="C22" s="19">
        <v>7765907.7800000003</v>
      </c>
    </row>
    <row r="23" spans="1:3" s="16" customFormat="1" ht="25.5" x14ac:dyDescent="0.2">
      <c r="A23" s="17" t="s">
        <v>91</v>
      </c>
      <c r="B23" s="18" t="s">
        <v>92</v>
      </c>
      <c r="C23" s="19">
        <v>7765907.7800000003</v>
      </c>
    </row>
  </sheetData>
  <mergeCells count="1">
    <mergeCell ref="A2:C2"/>
  </mergeCells>
  <pageMargins left="0.78740157480314965" right="0.31496062992125984" top="0.43307086614173229" bottom="0.43307086614173229" header="0.39370078740157483" footer="0.39370078740157483"/>
  <pageSetup paperSize="9" scale="8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__bookmark_1</vt:lpstr>
      <vt:lpstr>__bookmark_2</vt:lpstr>
      <vt:lpstr>__bookmark_4</vt:lpstr>
      <vt:lpstr>__bookmark_6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Светлана31</dc:creator>
  <cp:lastModifiedBy>Кузнецова</cp:lastModifiedBy>
  <cp:lastPrinted>2023-04-25T09:39:13Z</cp:lastPrinted>
  <dcterms:created xsi:type="dcterms:W3CDTF">2020-03-24T07:33:52Z</dcterms:created>
  <dcterms:modified xsi:type="dcterms:W3CDTF">2023-05-22T10:23:05Z</dcterms:modified>
</cp:coreProperties>
</file>