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4610" windowHeight="8145"/>
  </bookViews>
  <sheets>
    <sheet name="пр4" sheetId="1" r:id="rId1"/>
  </sheets>
  <calcPr calcId="152511"/>
</workbook>
</file>

<file path=xl/calcChain.xml><?xml version="1.0" encoding="utf-8"?>
<calcChain xmlns="http://schemas.openxmlformats.org/spreadsheetml/2006/main">
  <c r="E9" i="1" l="1"/>
  <c r="O12" i="1"/>
  <c r="O14" i="1"/>
  <c r="O15" i="1"/>
  <c r="O19" i="1"/>
  <c r="I16" i="1"/>
  <c r="L19" i="1"/>
  <c r="I19" i="1"/>
  <c r="E19" i="1"/>
  <c r="H21" i="1"/>
  <c r="L15" i="1"/>
  <c r="L13" i="1"/>
  <c r="I13" i="1"/>
  <c r="E13" i="1"/>
  <c r="O13" i="1"/>
  <c r="L12" i="1"/>
  <c r="L11" i="1"/>
  <c r="L10" i="1"/>
  <c r="L9" i="1"/>
  <c r="I12" i="1"/>
  <c r="I11" i="1"/>
  <c r="I10" i="1"/>
  <c r="O10" i="1"/>
  <c r="I9" i="1"/>
  <c r="N21" i="1"/>
  <c r="M21" i="1"/>
  <c r="K21" i="1"/>
  <c r="J21" i="1"/>
  <c r="G21" i="1"/>
  <c r="F21" i="1"/>
  <c r="E11" i="1"/>
  <c r="E21" i="1"/>
  <c r="O21" i="1"/>
  <c r="E10" i="1"/>
  <c r="O9" i="1"/>
  <c r="L16" i="1"/>
  <c r="E16" i="1"/>
  <c r="O16" i="1"/>
  <c r="L17" i="1"/>
  <c r="I17" i="1"/>
  <c r="E17" i="1"/>
  <c r="I15" i="1"/>
  <c r="E15" i="1"/>
  <c r="L14" i="1"/>
  <c r="I14" i="1"/>
  <c r="E14" i="1"/>
  <c r="E12" i="1"/>
  <c r="L20" i="1"/>
  <c r="I20" i="1"/>
  <c r="E20" i="1"/>
  <c r="I18" i="1"/>
  <c r="E18" i="1"/>
  <c r="O18" i="1"/>
  <c r="L18" i="1"/>
  <c r="O20" i="1"/>
  <c r="O17" i="1"/>
  <c r="O11" i="1"/>
  <c r="L21" i="1"/>
  <c r="I21" i="1"/>
</calcChain>
</file>

<file path=xl/sharedStrings.xml><?xml version="1.0" encoding="utf-8"?>
<sst xmlns="http://schemas.openxmlformats.org/spreadsheetml/2006/main" count="49" uniqueCount="30">
  <si>
    <t>№ п/п</t>
  </si>
  <si>
    <t>Наименование программы</t>
  </si>
  <si>
    <t xml:space="preserve">ИТОГО </t>
  </si>
  <si>
    <t>Наименование ГРБС</t>
  </si>
  <si>
    <t>тыс.рублей</t>
  </si>
  <si>
    <t>ВСЕГО</t>
  </si>
  <si>
    <t>в том числе за счет средств:</t>
  </si>
  <si>
    <t>бюджета поселения</t>
  </si>
  <si>
    <t>других бюджетов</t>
  </si>
  <si>
    <t>Администрация селького поселения Красная Горка муниципального района Кинель-Черкасский Самарской области</t>
  </si>
  <si>
    <t xml:space="preserve">Перечень муниципальных программ и объемы их финансирования </t>
  </si>
  <si>
    <t>2023 год</t>
  </si>
  <si>
    <t>прочие безвозмездные поступления</t>
  </si>
  <si>
    <t>Муниципальная программа «Комплексное развитие сельских территорий  сельского поселения Красная Горка  муниципального района Кинель-Черкасский  Самарской области» на 2020-2025 годы</t>
  </si>
  <si>
    <t>Муниципальная программа «Первичные меры пожарной безопасности, защита населения и территорий населённых пунктов сельского поселения Красная Горка  Кинель – Черкасского района Самарской области от чрезвычайных ситуаций» на 2018-2026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</si>
  <si>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Красная Горка Кинель-Черкасского района Самарской области» на 2018 - 2026 годы</t>
  </si>
  <si>
    <t>Муниципальная программа «Дорожная деятельность в сельском поселении Красная Горка Кинель-Черкасского района Самарской области» на 2018-2026 годы</t>
  </si>
  <si>
    <t>Муниципальная программа «Комплексное развитие систем ЖКХ в сельском поселении Красная Горка Кинель-Черкасского  района  Самарской области» на 2018-2026 годы</t>
  </si>
  <si>
    <t>Муниципальная программа «Благоустройство территории сельского поселения Красная Горка Кинель-Черкасского  района  Самарской области» на 2018-2026 годы</t>
  </si>
  <si>
    <t>2024 год</t>
  </si>
  <si>
    <t>Муниципальная программа «Развитие малого и среднего предпринимательства на территории сельского поселения Красная Горка муниципального района Кинель-Черкасский Самарской области» на 2019-2027 годы</t>
  </si>
  <si>
    <t>Муниципальная программа  «Развитие сельского хозяйства на территории сельского поселения Красная  Горка Кинель-Черкасского района Самарской области» на 2019 –2027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</si>
  <si>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Красная Горка муниципального района Кинель-Черкасский Самарской области» на 2019-2027 годы</t>
  </si>
  <si>
    <t xml:space="preserve">                         к пояснительной записке к проекту решения Собрания представителей сельского поселения Красная Горка муниципального района Кинель-Черкасский Самарской области "О бюджете сельского поселения Красная Горка муниципального района Кинель-Черкасский Самарской области на 2023 год и на плановый период 2024 и 2025 годов"</t>
  </si>
  <si>
    <t>2025 год</t>
  </si>
  <si>
    <t xml:space="preserve">             в 2023-2025 годах</t>
  </si>
  <si>
    <t>ПРИЛОЖЕНИЕ 4</t>
  </si>
  <si>
    <t>Муниципальная программа «Повышение эффективности муниципального управления в сельском поселении Красная Горка Кинель-Черкасского района Самарской области» на 2017-2028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</si>
  <si>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Красная Горка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</si>
  <si>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Красная Горка Кинель-Черкасского района Самарской области» на 2017-2028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</si>
</sst>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_-* #,##0_р_._-;\-* #,##0_р_._-;_-* \-_р_._-;_-@_-"/>
    <numFmt numFmtId="173" formatCode="_-* #,##0.00_р_._-;\-* #,##0.00_р_._-;_-* \-??_р_._-;_-@_-"/>
    <numFmt numFmtId="175" formatCode="#,##0.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" fillId="0" borderId="0" applyFill="0" applyBorder="0" applyAlignment="0" applyProtection="0"/>
    <xf numFmtId="173" fontId="1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175" fontId="2" fillId="0" borderId="0" xfId="0" applyNumberFormat="1" applyFont="1"/>
    <xf numFmtId="175" fontId="3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175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175" fontId="4" fillId="0" borderId="1" xfId="0" applyNumberFormat="1" applyFont="1" applyBorder="1" applyAlignment="1">
      <alignment horizontal="center" vertical="center"/>
    </xf>
    <xf numFmtId="175" fontId="2" fillId="0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3">
    <cellStyle name="Обычный" xfId="0" builtinId="0"/>
    <cellStyle name="Тысячи [0]_Экономическая_классиф" xfId="1"/>
    <cellStyle name="Тысячи_Экономическая_классиф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2"/>
  <sheetViews>
    <sheetView tabSelected="1" zoomScale="61" zoomScaleNormal="61" workbookViewId="0">
      <selection activeCell="G2" sqref="G2:N2"/>
    </sheetView>
  </sheetViews>
  <sheetFormatPr defaultColWidth="8.85546875" defaultRowHeight="18.75" x14ac:dyDescent="0.3"/>
  <cols>
    <col min="1" max="1" width="5.7109375" style="2" customWidth="1"/>
    <col min="2" max="2" width="5" style="1" customWidth="1"/>
    <col min="3" max="3" width="40.140625" style="1" customWidth="1"/>
    <col min="4" max="4" width="28.85546875" style="1" customWidth="1"/>
    <col min="5" max="5" width="11.42578125" style="1" customWidth="1"/>
    <col min="6" max="6" width="13.5703125" style="1" customWidth="1"/>
    <col min="7" max="8" width="13.7109375" style="1" customWidth="1"/>
    <col min="9" max="9" width="11.5703125" style="1" customWidth="1"/>
    <col min="10" max="11" width="14.5703125" style="1" customWidth="1"/>
    <col min="12" max="12" width="10.7109375" style="1" customWidth="1"/>
    <col min="13" max="13" width="14.28515625" style="1" customWidth="1"/>
    <col min="14" max="14" width="15" style="1" customWidth="1"/>
    <col min="15" max="15" width="15" style="1" hidden="1" customWidth="1"/>
    <col min="16" max="16" width="12.85546875" style="2" customWidth="1"/>
    <col min="17" max="17" width="13.42578125" style="2" customWidth="1"/>
    <col min="18" max="18" width="8.85546875" style="2"/>
    <col min="19" max="19" width="19.42578125" style="2" customWidth="1"/>
    <col min="20" max="16384" width="8.85546875" style="2"/>
  </cols>
  <sheetData>
    <row r="1" spans="2:19" x14ac:dyDescent="0.3">
      <c r="F1" s="22" t="s">
        <v>26</v>
      </c>
      <c r="G1" s="22"/>
      <c r="H1" s="22"/>
      <c r="I1" s="22"/>
      <c r="J1" s="22"/>
      <c r="K1" s="23"/>
      <c r="L1" s="23"/>
      <c r="M1" s="23"/>
      <c r="N1" s="23"/>
    </row>
    <row r="2" spans="2:19" ht="95.25" customHeight="1" x14ac:dyDescent="0.3">
      <c r="D2" s="3"/>
      <c r="E2" s="3"/>
      <c r="F2" s="4"/>
      <c r="G2" s="30" t="s">
        <v>23</v>
      </c>
      <c r="H2" s="30"/>
      <c r="I2" s="30"/>
      <c r="J2" s="30"/>
      <c r="K2" s="30"/>
      <c r="L2" s="30"/>
      <c r="M2" s="30"/>
      <c r="N2" s="30"/>
    </row>
    <row r="3" spans="2:19" x14ac:dyDescent="0.3">
      <c r="B3" s="24" t="s">
        <v>10</v>
      </c>
      <c r="C3" s="24"/>
      <c r="D3" s="24"/>
      <c r="E3" s="24"/>
      <c r="F3" s="24"/>
      <c r="G3" s="24"/>
      <c r="H3" s="24"/>
      <c r="I3" s="24"/>
      <c r="J3" s="25"/>
      <c r="K3" s="23"/>
      <c r="L3" s="23"/>
      <c r="M3" s="23"/>
      <c r="N3" s="23"/>
    </row>
    <row r="4" spans="2:19" x14ac:dyDescent="0.3">
      <c r="B4" s="24" t="s">
        <v>25</v>
      </c>
      <c r="C4" s="24"/>
      <c r="D4" s="24"/>
      <c r="E4" s="24"/>
      <c r="F4" s="24"/>
      <c r="G4" s="24"/>
      <c r="H4" s="24"/>
      <c r="I4" s="24"/>
      <c r="J4" s="23"/>
      <c r="K4" s="23"/>
      <c r="L4" s="23"/>
      <c r="M4" s="23"/>
      <c r="N4" s="23"/>
    </row>
    <row r="5" spans="2:19" ht="19.5" customHeight="1" x14ac:dyDescent="0.3">
      <c r="B5" s="24"/>
      <c r="C5" s="24"/>
      <c r="D5" s="24"/>
      <c r="E5" s="24"/>
      <c r="F5" s="24"/>
      <c r="G5" s="24"/>
      <c r="H5" s="24"/>
      <c r="I5" s="24"/>
      <c r="J5" s="5"/>
      <c r="K5" s="5"/>
      <c r="M5" s="28" t="s">
        <v>4</v>
      </c>
      <c r="N5" s="29"/>
    </row>
    <row r="6" spans="2:19" ht="23.25" customHeight="1" x14ac:dyDescent="0.3">
      <c r="B6" s="31" t="s">
        <v>0</v>
      </c>
      <c r="C6" s="26" t="s">
        <v>1</v>
      </c>
      <c r="D6" s="26" t="s">
        <v>3</v>
      </c>
      <c r="E6" s="26" t="s">
        <v>11</v>
      </c>
      <c r="F6" s="26"/>
      <c r="G6" s="26"/>
      <c r="H6" s="26"/>
      <c r="I6" s="26" t="s">
        <v>19</v>
      </c>
      <c r="J6" s="27"/>
      <c r="K6" s="27"/>
      <c r="L6" s="26" t="s">
        <v>24</v>
      </c>
      <c r="M6" s="27"/>
      <c r="N6" s="27"/>
    </row>
    <row r="7" spans="2:19" ht="37.15" customHeight="1" x14ac:dyDescent="0.3">
      <c r="B7" s="31"/>
      <c r="C7" s="26"/>
      <c r="D7" s="26"/>
      <c r="E7" s="26" t="s">
        <v>5</v>
      </c>
      <c r="F7" s="26" t="s">
        <v>6</v>
      </c>
      <c r="G7" s="26"/>
      <c r="H7" s="26"/>
      <c r="I7" s="26" t="s">
        <v>5</v>
      </c>
      <c r="J7" s="26" t="s">
        <v>6</v>
      </c>
      <c r="K7" s="26"/>
      <c r="L7" s="26" t="s">
        <v>5</v>
      </c>
      <c r="M7" s="26" t="s">
        <v>6</v>
      </c>
      <c r="N7" s="26"/>
    </row>
    <row r="8" spans="2:19" ht="94.5" customHeight="1" x14ac:dyDescent="0.3">
      <c r="B8" s="32"/>
      <c r="C8" s="27"/>
      <c r="D8" s="27"/>
      <c r="E8" s="27"/>
      <c r="F8" s="6" t="s">
        <v>8</v>
      </c>
      <c r="G8" s="6" t="s">
        <v>7</v>
      </c>
      <c r="H8" s="6" t="s">
        <v>12</v>
      </c>
      <c r="I8" s="27"/>
      <c r="J8" s="6" t="s">
        <v>8</v>
      </c>
      <c r="K8" s="6" t="s">
        <v>7</v>
      </c>
      <c r="L8" s="27"/>
      <c r="M8" s="6" t="s">
        <v>8</v>
      </c>
      <c r="N8" s="6" t="s">
        <v>7</v>
      </c>
      <c r="P8" s="18"/>
      <c r="Q8" s="18"/>
    </row>
    <row r="9" spans="2:19" ht="123.75" customHeight="1" x14ac:dyDescent="0.3">
      <c r="B9" s="21">
        <v>1</v>
      </c>
      <c r="C9" s="19" t="s">
        <v>27</v>
      </c>
      <c r="D9" s="13" t="s">
        <v>9</v>
      </c>
      <c r="E9" s="14">
        <f>SUM(F9:G9)</f>
        <v>2361.6999999999998</v>
      </c>
      <c r="F9" s="14">
        <v>115.1</v>
      </c>
      <c r="G9" s="14">
        <v>2246.6</v>
      </c>
      <c r="H9" s="14">
        <v>0</v>
      </c>
      <c r="I9" s="14">
        <f>SUM(J9:K9)</f>
        <v>2366.9</v>
      </c>
      <c r="J9" s="14">
        <v>120.3</v>
      </c>
      <c r="K9" s="14">
        <v>2246.6</v>
      </c>
      <c r="L9" s="14">
        <f>SUM(M9:N9)</f>
        <v>2246</v>
      </c>
      <c r="M9" s="14">
        <v>124.5</v>
      </c>
      <c r="N9" s="14">
        <v>2121.5</v>
      </c>
      <c r="O9" s="10">
        <f>E9+I9+L9</f>
        <v>6974.6</v>
      </c>
      <c r="P9" s="18"/>
      <c r="Q9" s="18"/>
      <c r="S9" s="11"/>
    </row>
    <row r="10" spans="2:19" ht="135.6" customHeight="1" x14ac:dyDescent="0.3">
      <c r="B10" s="21">
        <v>2</v>
      </c>
      <c r="C10" s="19" t="s">
        <v>28</v>
      </c>
      <c r="D10" s="13" t="s">
        <v>9</v>
      </c>
      <c r="E10" s="14">
        <f>SUM(F10:G10)</f>
        <v>5</v>
      </c>
      <c r="F10" s="14">
        <v>0</v>
      </c>
      <c r="G10" s="14">
        <v>5</v>
      </c>
      <c r="H10" s="14">
        <v>0</v>
      </c>
      <c r="I10" s="14">
        <f>SUM(J10:K10)</f>
        <v>0</v>
      </c>
      <c r="J10" s="14">
        <v>0</v>
      </c>
      <c r="K10" s="14">
        <v>0</v>
      </c>
      <c r="L10" s="14">
        <f>SUM(M10:N10)</f>
        <v>0</v>
      </c>
      <c r="M10" s="14">
        <v>0</v>
      </c>
      <c r="N10" s="14">
        <v>0</v>
      </c>
      <c r="O10" s="10">
        <f t="shared" ref="O10:O21" si="0">E10+I10+L10</f>
        <v>5</v>
      </c>
      <c r="P10" s="18"/>
      <c r="Q10" s="18"/>
      <c r="S10" s="11"/>
    </row>
    <row r="11" spans="2:19" ht="133.9" customHeight="1" x14ac:dyDescent="0.3">
      <c r="B11" s="21">
        <v>3</v>
      </c>
      <c r="C11" s="19" t="s">
        <v>29</v>
      </c>
      <c r="D11" s="13" t="s">
        <v>9</v>
      </c>
      <c r="E11" s="14">
        <f>SUM(F11:G11)</f>
        <v>131.4</v>
      </c>
      <c r="F11" s="14">
        <v>0</v>
      </c>
      <c r="G11" s="14">
        <v>131.4</v>
      </c>
      <c r="H11" s="14">
        <v>0</v>
      </c>
      <c r="I11" s="14">
        <f>SUM(J11:K11)</f>
        <v>86.4</v>
      </c>
      <c r="J11" s="14">
        <v>0</v>
      </c>
      <c r="K11" s="14">
        <v>86.4</v>
      </c>
      <c r="L11" s="14">
        <f>SUM(M11:N11)</f>
        <v>86.4</v>
      </c>
      <c r="M11" s="14">
        <v>0</v>
      </c>
      <c r="N11" s="14">
        <v>86.4</v>
      </c>
      <c r="O11" s="10">
        <f t="shared" si="0"/>
        <v>304.20000000000005</v>
      </c>
      <c r="P11" s="18"/>
      <c r="Q11" s="18"/>
      <c r="S11" s="11"/>
    </row>
    <row r="12" spans="2:19" ht="149.25" customHeight="1" x14ac:dyDescent="0.3">
      <c r="B12" s="12">
        <v>4</v>
      </c>
      <c r="C12" s="19" t="s">
        <v>14</v>
      </c>
      <c r="D12" s="13" t="s">
        <v>9</v>
      </c>
      <c r="E12" s="7">
        <f t="shared" ref="E12:E20" si="1">SUM(F12:G12)</f>
        <v>10</v>
      </c>
      <c r="F12" s="8">
        <v>0</v>
      </c>
      <c r="G12" s="8">
        <v>10</v>
      </c>
      <c r="H12" s="14">
        <v>0</v>
      </c>
      <c r="I12" s="14">
        <f>SUM(J12:K12)</f>
        <v>0</v>
      </c>
      <c r="J12" s="8">
        <v>0</v>
      </c>
      <c r="K12" s="9">
        <v>0</v>
      </c>
      <c r="L12" s="14">
        <f>SUM(M12:N12)</f>
        <v>0</v>
      </c>
      <c r="M12" s="9">
        <v>0</v>
      </c>
      <c r="N12" s="9">
        <v>0</v>
      </c>
      <c r="O12" s="10">
        <f t="shared" si="0"/>
        <v>10</v>
      </c>
      <c r="P12" s="11"/>
      <c r="Q12" s="11"/>
      <c r="S12" s="11"/>
    </row>
    <row r="13" spans="2:19" ht="151.5" customHeight="1" x14ac:dyDescent="0.3">
      <c r="B13" s="12">
        <v>5</v>
      </c>
      <c r="C13" s="19" t="s">
        <v>15</v>
      </c>
      <c r="D13" s="13" t="s">
        <v>9</v>
      </c>
      <c r="E13" s="7">
        <f>SUM(F13:G13)</f>
        <v>607.1</v>
      </c>
      <c r="F13" s="8">
        <v>455.3</v>
      </c>
      <c r="G13" s="8">
        <v>151.80000000000001</v>
      </c>
      <c r="H13" s="14">
        <v>0</v>
      </c>
      <c r="I13" s="7">
        <f>SUM(J13:K13)</f>
        <v>0</v>
      </c>
      <c r="J13" s="8">
        <v>0</v>
      </c>
      <c r="K13" s="9">
        <v>0</v>
      </c>
      <c r="L13" s="7">
        <f>SUM(M13:N13)</f>
        <v>0</v>
      </c>
      <c r="M13" s="9">
        <v>0</v>
      </c>
      <c r="N13" s="9">
        <v>0</v>
      </c>
      <c r="O13" s="10">
        <f t="shared" si="0"/>
        <v>607.1</v>
      </c>
      <c r="P13" s="11"/>
      <c r="Q13" s="11"/>
      <c r="S13" s="11"/>
    </row>
    <row r="14" spans="2:19" ht="132.75" customHeight="1" x14ac:dyDescent="0.3">
      <c r="B14" s="12">
        <v>6</v>
      </c>
      <c r="C14" s="19" t="s">
        <v>20</v>
      </c>
      <c r="D14" s="13" t="s">
        <v>9</v>
      </c>
      <c r="E14" s="7">
        <f t="shared" si="1"/>
        <v>1</v>
      </c>
      <c r="F14" s="8">
        <v>0</v>
      </c>
      <c r="G14" s="8">
        <v>1</v>
      </c>
      <c r="H14" s="14">
        <v>0</v>
      </c>
      <c r="I14" s="7">
        <f t="shared" ref="I14:I20" si="2">SUM(J14:K14)</f>
        <v>0</v>
      </c>
      <c r="J14" s="8">
        <v>0</v>
      </c>
      <c r="K14" s="9">
        <v>0</v>
      </c>
      <c r="L14" s="7">
        <f t="shared" ref="L14:L20" si="3">SUM(M14:N14)</f>
        <v>0</v>
      </c>
      <c r="M14" s="9">
        <v>0</v>
      </c>
      <c r="N14" s="9">
        <v>0</v>
      </c>
      <c r="O14" s="10">
        <f t="shared" si="0"/>
        <v>1</v>
      </c>
      <c r="P14" s="11"/>
      <c r="Q14" s="11"/>
      <c r="S14" s="11"/>
    </row>
    <row r="15" spans="2:19" ht="118.5" customHeight="1" x14ac:dyDescent="0.3">
      <c r="B15" s="12">
        <v>7</v>
      </c>
      <c r="C15" s="19" t="s">
        <v>21</v>
      </c>
      <c r="D15" s="13" t="s">
        <v>9</v>
      </c>
      <c r="E15" s="7">
        <f t="shared" si="1"/>
        <v>30</v>
      </c>
      <c r="F15" s="8">
        <v>0</v>
      </c>
      <c r="G15" s="8">
        <v>30</v>
      </c>
      <c r="H15" s="14">
        <v>0</v>
      </c>
      <c r="I15" s="7">
        <f t="shared" si="2"/>
        <v>0</v>
      </c>
      <c r="J15" s="8">
        <v>0</v>
      </c>
      <c r="K15" s="9">
        <v>0</v>
      </c>
      <c r="L15" s="7">
        <f t="shared" si="3"/>
        <v>0</v>
      </c>
      <c r="M15" s="9">
        <v>0</v>
      </c>
      <c r="N15" s="9">
        <v>0</v>
      </c>
      <c r="O15" s="10">
        <f t="shared" si="0"/>
        <v>30</v>
      </c>
      <c r="P15" s="11"/>
      <c r="Q15" s="11"/>
      <c r="S15" s="11"/>
    </row>
    <row r="16" spans="2:19" ht="120.75" customHeight="1" x14ac:dyDescent="0.3">
      <c r="B16" s="12">
        <v>8</v>
      </c>
      <c r="C16" s="19" t="s">
        <v>16</v>
      </c>
      <c r="D16" s="13" t="s">
        <v>9</v>
      </c>
      <c r="E16" s="7">
        <f t="shared" si="1"/>
        <v>4162.1000000000004</v>
      </c>
      <c r="F16" s="8">
        <v>2000</v>
      </c>
      <c r="G16" s="8">
        <v>2162.1</v>
      </c>
      <c r="H16" s="14">
        <v>0</v>
      </c>
      <c r="I16" s="7">
        <f t="shared" si="2"/>
        <v>1279.8</v>
      </c>
      <c r="J16" s="8">
        <v>0</v>
      </c>
      <c r="K16" s="9">
        <v>1279.8</v>
      </c>
      <c r="L16" s="7">
        <f t="shared" si="3"/>
        <v>1351.6</v>
      </c>
      <c r="M16" s="9">
        <v>0</v>
      </c>
      <c r="N16" s="9">
        <v>1351.6</v>
      </c>
      <c r="O16" s="10">
        <f t="shared" si="0"/>
        <v>6793.5</v>
      </c>
      <c r="P16" s="11"/>
      <c r="Q16" s="11"/>
      <c r="S16" s="11"/>
    </row>
    <row r="17" spans="2:19" ht="118.5" customHeight="1" x14ac:dyDescent="0.3">
      <c r="B17" s="12">
        <v>9</v>
      </c>
      <c r="C17" s="20" t="s">
        <v>17</v>
      </c>
      <c r="D17" s="13" t="s">
        <v>9</v>
      </c>
      <c r="E17" s="7">
        <f t="shared" si="1"/>
        <v>242</v>
      </c>
      <c r="F17" s="8">
        <v>0</v>
      </c>
      <c r="G17" s="8">
        <v>242</v>
      </c>
      <c r="H17" s="14">
        <v>0</v>
      </c>
      <c r="I17" s="7">
        <f t="shared" si="2"/>
        <v>19.3</v>
      </c>
      <c r="J17" s="8">
        <v>0</v>
      </c>
      <c r="K17" s="9">
        <v>19.3</v>
      </c>
      <c r="L17" s="7">
        <f t="shared" si="3"/>
        <v>19.3</v>
      </c>
      <c r="M17" s="9">
        <v>0</v>
      </c>
      <c r="N17" s="9">
        <v>19.3</v>
      </c>
      <c r="O17" s="10">
        <f t="shared" si="0"/>
        <v>280.60000000000002</v>
      </c>
      <c r="P17" s="11"/>
      <c r="Q17" s="11"/>
      <c r="S17" s="11"/>
    </row>
    <row r="18" spans="2:19" ht="119.25" customHeight="1" x14ac:dyDescent="0.3">
      <c r="B18" s="12">
        <v>10</v>
      </c>
      <c r="C18" s="20" t="s">
        <v>18</v>
      </c>
      <c r="D18" s="13" t="s">
        <v>9</v>
      </c>
      <c r="E18" s="7">
        <f t="shared" si="1"/>
        <v>613.30000000000007</v>
      </c>
      <c r="F18" s="14">
        <v>126.2</v>
      </c>
      <c r="G18" s="14">
        <v>487.1</v>
      </c>
      <c r="H18" s="14">
        <v>0</v>
      </c>
      <c r="I18" s="7">
        <f t="shared" si="2"/>
        <v>0</v>
      </c>
      <c r="J18" s="7">
        <v>0</v>
      </c>
      <c r="K18" s="8">
        <v>0</v>
      </c>
      <c r="L18" s="7">
        <f t="shared" si="3"/>
        <v>0</v>
      </c>
      <c r="M18" s="9">
        <v>0</v>
      </c>
      <c r="N18" s="9">
        <v>0</v>
      </c>
      <c r="O18" s="10">
        <f t="shared" si="0"/>
        <v>613.30000000000007</v>
      </c>
      <c r="P18" s="11"/>
      <c r="Q18" s="11"/>
      <c r="S18" s="11"/>
    </row>
    <row r="19" spans="2:19" ht="134.25" hidden="1" customHeight="1" x14ac:dyDescent="0.3">
      <c r="B19" s="12">
        <v>11</v>
      </c>
      <c r="C19" s="20" t="s">
        <v>13</v>
      </c>
      <c r="D19" s="13" t="s">
        <v>9</v>
      </c>
      <c r="E19" s="7">
        <f>SUM(F19:G19)+H19</f>
        <v>0</v>
      </c>
      <c r="F19" s="14">
        <v>0</v>
      </c>
      <c r="G19" s="14">
        <v>0</v>
      </c>
      <c r="H19" s="14">
        <v>0</v>
      </c>
      <c r="I19" s="7">
        <f t="shared" si="2"/>
        <v>0</v>
      </c>
      <c r="J19" s="7">
        <v>0</v>
      </c>
      <c r="K19" s="8">
        <v>0</v>
      </c>
      <c r="L19" s="7">
        <f t="shared" si="3"/>
        <v>0</v>
      </c>
      <c r="M19" s="9">
        <v>0</v>
      </c>
      <c r="N19" s="9">
        <v>0</v>
      </c>
      <c r="O19" s="10">
        <f t="shared" si="0"/>
        <v>0</v>
      </c>
      <c r="P19" s="11"/>
      <c r="Q19" s="11"/>
      <c r="S19" s="11"/>
    </row>
    <row r="20" spans="2:19" ht="135" customHeight="1" x14ac:dyDescent="0.3">
      <c r="B20" s="12">
        <v>11</v>
      </c>
      <c r="C20" s="20" t="s">
        <v>22</v>
      </c>
      <c r="D20" s="13" t="s">
        <v>9</v>
      </c>
      <c r="E20" s="7">
        <f t="shared" si="1"/>
        <v>3357</v>
      </c>
      <c r="F20" s="8">
        <v>2940.1</v>
      </c>
      <c r="G20" s="8">
        <v>416.9</v>
      </c>
      <c r="H20" s="14">
        <v>0</v>
      </c>
      <c r="I20" s="7">
        <f t="shared" si="2"/>
        <v>2291</v>
      </c>
      <c r="J20" s="8">
        <v>1238.7</v>
      </c>
      <c r="K20" s="9">
        <v>1052.3</v>
      </c>
      <c r="L20" s="7">
        <f t="shared" si="3"/>
        <v>2406.3000000000002</v>
      </c>
      <c r="M20" s="9">
        <v>1201.0999999999999</v>
      </c>
      <c r="N20" s="9">
        <v>1205.2</v>
      </c>
      <c r="O20" s="10">
        <f t="shared" si="0"/>
        <v>8054.3</v>
      </c>
      <c r="P20" s="11"/>
      <c r="Q20" s="11"/>
      <c r="S20" s="11"/>
    </row>
    <row r="21" spans="2:19" ht="16.5" customHeight="1" x14ac:dyDescent="0.3">
      <c r="B21" s="12"/>
      <c r="C21" s="15" t="s">
        <v>2</v>
      </c>
      <c r="D21" s="15"/>
      <c r="E21" s="16">
        <f>SUM(E9:E20)</f>
        <v>11520.6</v>
      </c>
      <c r="F21" s="16">
        <f t="shared" ref="F21:N21" si="4">SUM(F9:F20)</f>
        <v>5636.7</v>
      </c>
      <c r="G21" s="16">
        <f t="shared" si="4"/>
        <v>5883.9</v>
      </c>
      <c r="H21" s="16">
        <f>SUM(H9:H20)</f>
        <v>0</v>
      </c>
      <c r="I21" s="16">
        <f t="shared" si="4"/>
        <v>6043.4000000000005</v>
      </c>
      <c r="J21" s="16">
        <f t="shared" si="4"/>
        <v>1359</v>
      </c>
      <c r="K21" s="16">
        <f t="shared" si="4"/>
        <v>4684.4000000000005</v>
      </c>
      <c r="L21" s="16">
        <f t="shared" si="4"/>
        <v>6109.6</v>
      </c>
      <c r="M21" s="16">
        <f t="shared" si="4"/>
        <v>1325.6</v>
      </c>
      <c r="N21" s="16">
        <f t="shared" si="4"/>
        <v>4784</v>
      </c>
      <c r="O21" s="10">
        <f t="shared" si="0"/>
        <v>23673.599999999999</v>
      </c>
      <c r="P21" s="11"/>
      <c r="Q21" s="11"/>
      <c r="S21" s="11"/>
    </row>
    <row r="22" spans="2:19" x14ac:dyDescent="0.3">
      <c r="F22" s="10"/>
      <c r="G22" s="10"/>
      <c r="H22" s="10"/>
      <c r="I22" s="17"/>
      <c r="J22" s="17"/>
    </row>
  </sheetData>
  <mergeCells count="18">
    <mergeCell ref="L6:N6"/>
    <mergeCell ref="L7:L8"/>
    <mergeCell ref="B5:I5"/>
    <mergeCell ref="D6:D8"/>
    <mergeCell ref="B6:B8"/>
    <mergeCell ref="C6:C8"/>
    <mergeCell ref="E6:H6"/>
    <mergeCell ref="F7:H7"/>
    <mergeCell ref="F1:N1"/>
    <mergeCell ref="B3:N3"/>
    <mergeCell ref="B4:N4"/>
    <mergeCell ref="M7:N7"/>
    <mergeCell ref="J7:K7"/>
    <mergeCell ref="E7:E8"/>
    <mergeCell ref="M5:N5"/>
    <mergeCell ref="G2:N2"/>
    <mergeCell ref="I7:I8"/>
    <mergeCell ref="I6:K6"/>
  </mergeCells>
  <phoneticPr fontId="0" type="noConversion"/>
  <pageMargins left="0" right="0" top="0" bottom="0" header="0.51181102362204722" footer="0.51181102362204722"/>
  <pageSetup paperSize="9" scale="47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Кузнецова</cp:lastModifiedBy>
  <cp:lastPrinted>2023-02-21T06:08:08Z</cp:lastPrinted>
  <dcterms:created xsi:type="dcterms:W3CDTF">2023-03-06T07:18:30Z</dcterms:created>
  <dcterms:modified xsi:type="dcterms:W3CDTF">2023-03-06T07:18:30Z</dcterms:modified>
</cp:coreProperties>
</file>